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7695"/>
  </bookViews>
  <sheets>
    <sheet name="미래인재" sheetId="2" r:id="rId1"/>
    <sheet name="사회배려자" sheetId="3" r:id="rId2"/>
    <sheet name="농어촌" sheetId="4" r:id="rId3"/>
    <sheet name="기초차상위" sheetId="6" r:id="rId4"/>
    <sheet name="교과우수자" sheetId="7" r:id="rId5"/>
    <sheet name="지역인재" sheetId="8" r:id="rId6"/>
    <sheet name="특수교육대상자" sheetId="9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" i="2" l="1"/>
  <c r="E56" i="2"/>
  <c r="E31" i="6" l="1"/>
  <c r="E56" i="8"/>
  <c r="E51" i="2"/>
  <c r="E51" i="4"/>
  <c r="E57" i="7"/>
  <c r="E56" i="7"/>
  <c r="E49" i="2"/>
  <c r="E23" i="9" l="1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8" i="7"/>
  <c r="E59" i="7"/>
  <c r="E60" i="7"/>
  <c r="E6" i="7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2" i="6"/>
  <c r="E33" i="6"/>
  <c r="E34" i="6"/>
  <c r="E5" i="6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50" i="4"/>
  <c r="E47" i="4"/>
  <c r="E48" i="4"/>
  <c r="E49" i="4"/>
  <c r="E52" i="4"/>
  <c r="E53" i="4"/>
  <c r="E54" i="4"/>
  <c r="E5" i="4"/>
  <c r="E7" i="3"/>
  <c r="E8" i="3"/>
  <c r="E9" i="3"/>
  <c r="E11" i="3"/>
  <c r="E12" i="3"/>
  <c r="E13" i="3"/>
  <c r="E14" i="3"/>
  <c r="E15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6" i="3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3" i="2"/>
  <c r="E34" i="2"/>
  <c r="E35" i="2"/>
  <c r="E36" i="2"/>
  <c r="E37" i="2"/>
  <c r="E38" i="2"/>
  <c r="E39" i="2"/>
  <c r="E41" i="2"/>
  <c r="E42" i="2"/>
  <c r="E43" i="2"/>
  <c r="E44" i="2"/>
  <c r="E45" i="2"/>
  <c r="E46" i="2"/>
  <c r="E47" i="2"/>
  <c r="E48" i="2"/>
  <c r="E50" i="2"/>
  <c r="E52" i="2"/>
  <c r="E53" i="2"/>
  <c r="E54" i="2"/>
  <c r="E55" i="2"/>
  <c r="E5" i="2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5" i="8"/>
  <c r="E52" i="8"/>
  <c r="E53" i="8"/>
  <c r="E54" i="8"/>
  <c r="E57" i="8"/>
  <c r="E58" i="8"/>
  <c r="E59" i="8"/>
  <c r="E6" i="8"/>
</calcChain>
</file>

<file path=xl/sharedStrings.xml><?xml version="1.0" encoding="utf-8"?>
<sst xmlns="http://schemas.openxmlformats.org/spreadsheetml/2006/main" count="538" uniqueCount="158">
  <si>
    <t>표준편차</t>
  </si>
  <si>
    <t>지원자 교과 등급</t>
    <phoneticPr fontId="2" type="noConversion"/>
  </si>
  <si>
    <t>지원자</t>
    <phoneticPr fontId="2" type="noConversion"/>
  </si>
  <si>
    <t>모집인원</t>
    <phoneticPr fontId="2" type="noConversion"/>
  </si>
  <si>
    <t>경쟁률</t>
    <phoneticPr fontId="2" type="noConversion"/>
  </si>
  <si>
    <t>1단계 합격자 현황</t>
    <phoneticPr fontId="2" type="noConversion"/>
  </si>
  <si>
    <t>1단계 
합격 인원</t>
    <phoneticPr fontId="2" type="noConversion"/>
  </si>
  <si>
    <t>면접대상</t>
    <phoneticPr fontId="2" type="noConversion"/>
  </si>
  <si>
    <t>결시인원</t>
    <phoneticPr fontId="2" type="noConversion"/>
  </si>
  <si>
    <t>최     종
등록인원</t>
    <phoneticPr fontId="2" type="noConversion"/>
  </si>
  <si>
    <t>최종등록자 중
후보 충원등록</t>
    <phoneticPr fontId="2" type="noConversion"/>
  </si>
  <si>
    <t>평균</t>
    <phoneticPr fontId="2" type="noConversion"/>
  </si>
  <si>
    <t>표준편차</t>
    <phoneticPr fontId="2" type="noConversion"/>
  </si>
  <si>
    <t>표준편차</t>
    <phoneticPr fontId="2" type="noConversion"/>
  </si>
  <si>
    <t>지원자 성적 현황</t>
    <phoneticPr fontId="2" type="noConversion"/>
  </si>
  <si>
    <t>학생부 교과성적 등급</t>
    <phoneticPr fontId="2" type="noConversion"/>
  </si>
  <si>
    <t>학생부 교과 등급</t>
    <phoneticPr fontId="2" type="noConversion"/>
  </si>
  <si>
    <t>1단계 합격자 면접고사 응시 현황</t>
    <phoneticPr fontId="2" type="noConversion"/>
  </si>
  <si>
    <t>최종 등록자 성적 현황</t>
    <phoneticPr fontId="2" type="noConversion"/>
  </si>
  <si>
    <t>학생부 총점(120점)</t>
    <phoneticPr fontId="2" type="noConversion"/>
  </si>
  <si>
    <t>학생부 총점(120점,출결과 봉사 포함)</t>
    <phoneticPr fontId="2" type="noConversion"/>
  </si>
  <si>
    <t>학생부 총점(120점)</t>
    <phoneticPr fontId="2" type="noConversion"/>
  </si>
  <si>
    <t>1단계 합격자 교과 등급</t>
    <phoneticPr fontId="2" type="noConversion"/>
  </si>
  <si>
    <t>충원 등록자의
최종 후보 순위</t>
    <phoneticPr fontId="2" type="noConversion"/>
  </si>
  <si>
    <t>최종 등록자 성적 현황</t>
    <phoneticPr fontId="2" type="noConversion"/>
  </si>
  <si>
    <t>최고등급</t>
    <phoneticPr fontId="2" type="noConversion"/>
  </si>
  <si>
    <t>최하등급</t>
    <phoneticPr fontId="2" type="noConversion"/>
  </si>
  <si>
    <t>최고점</t>
    <phoneticPr fontId="2" type="noConversion"/>
  </si>
  <si>
    <t>최하점</t>
    <phoneticPr fontId="2" type="noConversion"/>
  </si>
  <si>
    <t>경영·회계학부</t>
  </si>
  <si>
    <t>경제·정보통계학부</t>
  </si>
  <si>
    <t>관광경영학과</t>
  </si>
  <si>
    <t>국제무역학과</t>
  </si>
  <si>
    <t>건축·토목·환경공학부</t>
  </si>
  <si>
    <t>건축학과[5년제]</t>
  </si>
  <si>
    <t>기계의용·메카트로닉스·재료공학부</t>
  </si>
  <si>
    <t>에너지자원·산업공학부</t>
  </si>
  <si>
    <t>화학생물공학부</t>
  </si>
  <si>
    <t>바이오산업공학부</t>
  </si>
  <si>
    <t>생물자원과학부</t>
  </si>
  <si>
    <t>원예·농업자원경제학부</t>
  </si>
  <si>
    <t>지역건설공학과</t>
  </si>
  <si>
    <t>환경융합학부</t>
  </si>
  <si>
    <t>동물응용과학과</t>
  </si>
  <si>
    <t>동물자원과학과</t>
  </si>
  <si>
    <t>동물산업융합학과</t>
  </si>
  <si>
    <t>영상문화학과</t>
  </si>
  <si>
    <t>교육학과</t>
  </si>
  <si>
    <t>국어교육과</t>
  </si>
  <si>
    <t>역사교육과</t>
  </si>
  <si>
    <t>영어교육과</t>
  </si>
  <si>
    <t>윤리교육과</t>
  </si>
  <si>
    <t>일반사회교육과</t>
  </si>
  <si>
    <t>지리교육과</t>
  </si>
  <si>
    <t>한문교육과</t>
  </si>
  <si>
    <t>가정교육과</t>
  </si>
  <si>
    <t>과학교육학부</t>
  </si>
  <si>
    <t>수학교육과</t>
  </si>
  <si>
    <t>문화인류학과</t>
  </si>
  <si>
    <t>부동산학과</t>
  </si>
  <si>
    <t>사회학과</t>
  </si>
  <si>
    <t>신문방송학과</t>
  </si>
  <si>
    <t>정치외교학과</t>
  </si>
  <si>
    <t>행정·심리학부</t>
  </si>
  <si>
    <t>산림과학부</t>
  </si>
  <si>
    <t>산림응용공학부</t>
  </si>
  <si>
    <t>생태조경디자인학과</t>
  </si>
  <si>
    <t>수의예과</t>
  </si>
  <si>
    <t>간호학과(인문사회계)</t>
  </si>
  <si>
    <t>간호학과(자연계)</t>
  </si>
  <si>
    <t>분자생명과학과</t>
  </si>
  <si>
    <t>생명건강공학과</t>
  </si>
  <si>
    <t>생물의소재공학과</t>
  </si>
  <si>
    <t>의생명융합학부</t>
  </si>
  <si>
    <t>인문학부</t>
  </si>
  <si>
    <t>물리학과</t>
  </si>
  <si>
    <t>생명과학과</t>
  </si>
  <si>
    <t>생화학과</t>
  </si>
  <si>
    <t>수학과</t>
  </si>
  <si>
    <t>지질·지구물리학부</t>
  </si>
  <si>
    <t>화학과</t>
  </si>
  <si>
    <t>전기전자공학과</t>
  </si>
  <si>
    <t>전자공학과</t>
  </si>
  <si>
    <t>컴퓨터학부</t>
  </si>
  <si>
    <t>평생학습중심학부(농생명산업학전공)</t>
  </si>
  <si>
    <t>평생학습중심학부(시설농업학전공)</t>
  </si>
  <si>
    <t>모집단위</t>
    <phoneticPr fontId="2" type="noConversion"/>
  </si>
  <si>
    <t>하위25%</t>
    <phoneticPr fontId="2" type="noConversion"/>
  </si>
  <si>
    <t>모집단위</t>
    <phoneticPr fontId="2" type="noConversion"/>
  </si>
  <si>
    <t>면접고사 현황</t>
    <phoneticPr fontId="2" type="noConversion"/>
  </si>
  <si>
    <t>평균성적</t>
    <phoneticPr fontId="2" type="noConversion"/>
  </si>
  <si>
    <t>면접고사 현황</t>
    <phoneticPr fontId="2" type="noConversion"/>
  </si>
  <si>
    <t>사회배려자(국가보훈)전형</t>
    <phoneticPr fontId="2" type="noConversion"/>
  </si>
  <si>
    <t>사회배려자(기타)전형</t>
    <phoneticPr fontId="2" type="noConversion"/>
  </si>
  <si>
    <t>최초 합격자 성적 현황</t>
    <phoneticPr fontId="2" type="noConversion"/>
  </si>
  <si>
    <t>학생부 교과 등급</t>
    <phoneticPr fontId="2" type="noConversion"/>
  </si>
  <si>
    <t>학생부 총점</t>
    <phoneticPr fontId="2" type="noConversion"/>
  </si>
  <si>
    <t>학생부 교과 성적 등급</t>
    <phoneticPr fontId="2" type="noConversion"/>
  </si>
  <si>
    <t>학생부 총점(120점 기준)</t>
    <phoneticPr fontId="2" type="noConversion"/>
  </si>
  <si>
    <t>문화인류학과</t>
    <phoneticPr fontId="2" type="noConversion"/>
  </si>
  <si>
    <t>간호학과(자연계)</t>
    <phoneticPr fontId="2" type="noConversion"/>
  </si>
  <si>
    <t>바이오산업공학부</t>
    <phoneticPr fontId="2" type="noConversion"/>
  </si>
  <si>
    <t>2019학년도
모집 예정 인원</t>
    <phoneticPr fontId="2" type="noConversion"/>
  </si>
  <si>
    <t>계</t>
    <phoneticPr fontId="2" type="noConversion"/>
  </si>
  <si>
    <t>면접고사 현황</t>
    <phoneticPr fontId="2" type="noConversion"/>
  </si>
  <si>
    <t>평균성적</t>
    <phoneticPr fontId="2" type="noConversion"/>
  </si>
  <si>
    <t>지원 및 등록 현황</t>
    <phoneticPr fontId="2" type="noConversion"/>
  </si>
  <si>
    <t>지원 및 등록 현황</t>
    <phoneticPr fontId="2" type="noConversion"/>
  </si>
  <si>
    <t>최고등급</t>
    <phoneticPr fontId="2" type="noConversion"/>
  </si>
  <si>
    <t>최하등급</t>
    <phoneticPr fontId="2" type="noConversion"/>
  </si>
  <si>
    <t>최고총점</t>
    <phoneticPr fontId="2" type="noConversion"/>
  </si>
  <si>
    <t>최하총점</t>
    <phoneticPr fontId="2" type="noConversion"/>
  </si>
  <si>
    <t>최고점수</t>
    <phoneticPr fontId="2" type="noConversion"/>
  </si>
  <si>
    <t>최하점수</t>
    <phoneticPr fontId="2" type="noConversion"/>
  </si>
  <si>
    <t>최초 합격자 성적 현황</t>
    <phoneticPr fontId="2" type="noConversion"/>
  </si>
  <si>
    <t>최종 등록자 성적 현황</t>
    <phoneticPr fontId="2" type="noConversion"/>
  </si>
  <si>
    <t>지원자 성적 현황</t>
    <phoneticPr fontId="2" type="noConversion"/>
  </si>
  <si>
    <t>모집
인원</t>
    <phoneticPr fontId="2" type="noConversion"/>
  </si>
  <si>
    <t>2019학년도
모집 
예정 인원</t>
    <phoneticPr fontId="2" type="noConversion"/>
  </si>
  <si>
    <t>모집
인원</t>
    <phoneticPr fontId="2" type="noConversion"/>
  </si>
  <si>
    <t>표준
편차</t>
    <phoneticPr fontId="2" type="noConversion"/>
  </si>
  <si>
    <t>최고
등급</t>
    <phoneticPr fontId="2" type="noConversion"/>
  </si>
  <si>
    <t>최하
등급</t>
    <phoneticPr fontId="2" type="noConversion"/>
  </si>
  <si>
    <t>면접
대상</t>
    <phoneticPr fontId="2" type="noConversion"/>
  </si>
  <si>
    <t>결시
인원</t>
    <phoneticPr fontId="2" type="noConversion"/>
  </si>
  <si>
    <t>평균
성적</t>
    <phoneticPr fontId="2" type="noConversion"/>
  </si>
  <si>
    <t>2019학년도
모집
예정 인원</t>
    <phoneticPr fontId="2" type="noConversion"/>
  </si>
  <si>
    <t>최고
총점</t>
    <phoneticPr fontId="2" type="noConversion"/>
  </si>
  <si>
    <t>최하
총점</t>
    <phoneticPr fontId="2" type="noConversion"/>
  </si>
  <si>
    <t>표준
편차</t>
    <phoneticPr fontId="2" type="noConversion"/>
  </si>
  <si>
    <t>표준
편차</t>
    <phoneticPr fontId="2" type="noConversion"/>
  </si>
  <si>
    <t>최고점</t>
    <phoneticPr fontId="2" type="noConversion"/>
  </si>
  <si>
    <t>면접(사범대학 교직인적성면접)</t>
    <phoneticPr fontId="2" type="noConversion"/>
  </si>
  <si>
    <t>2019학년도
모집 
예정 인원
(통합선발)</t>
    <phoneticPr fontId="2" type="noConversion"/>
  </si>
  <si>
    <t>2018학년도 수시모집 학생부교과(특수교육대상자전형) 입시 결과</t>
    <phoneticPr fontId="2" type="noConversion"/>
  </si>
  <si>
    <t>2018학년도 수시모집 학생부교과(지역인재전형) 입시 결과</t>
    <phoneticPr fontId="2" type="noConversion"/>
  </si>
  <si>
    <t>2018학년도 수시모집 학생부교과(교과우수자전형) 입시 결과</t>
    <phoneticPr fontId="2" type="noConversion"/>
  </si>
  <si>
    <t>2018학년도 수시모집 학생부종합(기초생활수급자및차상위계층전형) 입시 결과</t>
    <phoneticPr fontId="2" type="noConversion"/>
  </si>
  <si>
    <t>2018학년도 수시모집 학생부종합(농어촌학생전형) 입시 결과</t>
    <phoneticPr fontId="2" type="noConversion"/>
  </si>
  <si>
    <t>2018학년도 수시모집 학생부종합(사회배려자전형) 입시 결과</t>
    <phoneticPr fontId="2" type="noConversion"/>
  </si>
  <si>
    <t>2018학년도 수시모집 학생부종합(미래인재전형) 입시 결과</t>
    <phoneticPr fontId="2" type="noConversion"/>
  </si>
  <si>
    <t>평균등급</t>
    <phoneticPr fontId="2" type="noConversion"/>
  </si>
  <si>
    <t>평균등급</t>
    <phoneticPr fontId="2" type="noConversion"/>
  </si>
  <si>
    <t>평균
등급</t>
    <phoneticPr fontId="2" type="noConversion"/>
  </si>
  <si>
    <t>평균
등급</t>
    <phoneticPr fontId="2" type="noConversion"/>
  </si>
  <si>
    <t>평균
총점</t>
    <phoneticPr fontId="2" type="noConversion"/>
  </si>
  <si>
    <t>지질·지구물리학부</t>
    <phoneticPr fontId="2" type="noConversion"/>
  </si>
  <si>
    <t>화학·생화학부(2019학년도 신설학부)</t>
    <phoneticPr fontId="2" type="noConversion"/>
  </si>
  <si>
    <t>생화학과</t>
    <phoneticPr fontId="2" type="noConversion"/>
  </si>
  <si>
    <t>화학과</t>
    <phoneticPr fontId="2" type="noConversion"/>
  </si>
  <si>
    <t>미래농업융합학부(2019학년도 신설학부)
(농생명산업학전공, 시설농업학전공)</t>
    <phoneticPr fontId="2" type="noConversion"/>
  </si>
  <si>
    <t>화학·생화학부(2019학년도 신설학부)</t>
    <phoneticPr fontId="2" type="noConversion"/>
  </si>
  <si>
    <t>화학과</t>
    <phoneticPr fontId="2" type="noConversion"/>
  </si>
  <si>
    <t>생화학과</t>
    <phoneticPr fontId="2" type="noConversion"/>
  </si>
  <si>
    <t>교과 등급</t>
    <phoneticPr fontId="2" type="noConversion"/>
  </si>
  <si>
    <t>최종 등록자</t>
    <phoneticPr fontId="2" type="noConversion"/>
  </si>
  <si>
    <t xml:space="preserve">최초 합격자 </t>
    <phoneticPr fontId="2" type="noConversion"/>
  </si>
  <si>
    <t>최초 합격자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</si>
</sst>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##0.000"/>
    <numFmt numFmtId="177" formatCode="###0"/>
    <numFmt numFmtId="178" formatCode="###0.0"/>
    <numFmt numFmtId="179" formatCode="0_);[Red]\(0\)"/>
    <numFmt numFmtId="180" formatCode="0.0_);[Red]\(0.0\)"/>
    <numFmt numFmtId="181" formatCode="0.0"/>
    <numFmt numFmtId="182" formatCode="0.00_);[Red]\(0.00\)"/>
    <numFmt numFmtId="183" formatCode="###0.00"/>
    <numFmt numFmtId="184" formatCode="0_);\(0\)"/>
  </numFmts>
  <fonts count="2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9"/>
      <color indexed="60"/>
      <name val="Gulim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60"/>
      <name val="Gulim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55">
    <border>
      <left/>
      <right/>
      <top/>
      <bottom/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/>
      <diagonal/>
    </border>
    <border>
      <left style="thin">
        <color indexed="63"/>
      </left>
      <right style="thin">
        <color indexed="63"/>
      </right>
      <top style="thin">
        <color indexed="22"/>
      </top>
      <bottom/>
      <diagonal/>
    </border>
    <border>
      <left/>
      <right style="thin">
        <color indexed="63"/>
      </right>
      <top/>
      <bottom style="thin">
        <color indexed="22"/>
      </bottom>
      <diagonal/>
    </border>
    <border>
      <left style="thin">
        <color indexed="63"/>
      </left>
      <right style="thin">
        <color indexed="63"/>
      </right>
      <top/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ck">
        <color auto="1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41" fontId="9" fillId="0" borderId="0" applyFont="0" applyFill="0" applyBorder="0" applyAlignment="0" applyProtection="0">
      <alignment vertical="center"/>
    </xf>
  </cellStyleXfs>
  <cellXfs count="47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182" fontId="0" fillId="0" borderId="0" xfId="0" applyNumberFormat="1">
      <alignment vertical="center"/>
    </xf>
    <xf numFmtId="179" fontId="0" fillId="0" borderId="0" xfId="0" applyNumberFormat="1">
      <alignment vertical="center"/>
    </xf>
    <xf numFmtId="180" fontId="0" fillId="0" borderId="0" xfId="0" applyNumberFormat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176" fontId="3" fillId="0" borderId="1" xfId="4" applyNumberFormat="1" applyFont="1" applyBorder="1" applyAlignment="1">
      <alignment horizontal="center" vertical="top"/>
    </xf>
    <xf numFmtId="176" fontId="3" fillId="0" borderId="3" xfId="4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179" fontId="0" fillId="0" borderId="0" xfId="0" applyNumberFormat="1" applyAlignment="1">
      <alignment horizontal="center" vertical="center"/>
    </xf>
    <xf numFmtId="182" fontId="3" fillId="0" borderId="2" xfId="4" applyNumberFormat="1" applyFont="1" applyBorder="1" applyAlignment="1">
      <alignment horizontal="center" vertical="top"/>
    </xf>
    <xf numFmtId="182" fontId="3" fillId="0" borderId="4" xfId="4" applyNumberFormat="1" applyFont="1" applyBorder="1" applyAlignment="1">
      <alignment horizontal="center" vertical="top"/>
    </xf>
    <xf numFmtId="18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80" fontId="0" fillId="0" borderId="0" xfId="0" applyNumberFormat="1">
      <alignment vertical="center"/>
    </xf>
    <xf numFmtId="0" fontId="6" fillId="2" borderId="7" xfId="1" applyFont="1" applyFill="1" applyBorder="1" applyAlignment="1">
      <alignment horizontal="center" vertical="center" wrapText="1"/>
    </xf>
    <xf numFmtId="182" fontId="6" fillId="2" borderId="14" xfId="1" applyNumberFormat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/>
    </xf>
    <xf numFmtId="179" fontId="6" fillId="2" borderId="18" xfId="1" applyNumberFormat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/>
    </xf>
    <xf numFmtId="180" fontId="6" fillId="2" borderId="18" xfId="1" applyNumberFormat="1" applyFont="1" applyFill="1" applyBorder="1" applyAlignment="1">
      <alignment horizontal="center" vertical="center" wrapText="1"/>
    </xf>
    <xf numFmtId="0" fontId="6" fillId="2" borderId="31" xfId="1" applyFont="1" applyFill="1" applyBorder="1" applyAlignment="1">
      <alignment horizontal="center" vertical="center" wrapText="1"/>
    </xf>
    <xf numFmtId="0" fontId="6" fillId="2" borderId="32" xfId="1" applyFont="1" applyFill="1" applyBorder="1" applyAlignment="1">
      <alignment horizontal="center" vertical="center" wrapText="1"/>
    </xf>
    <xf numFmtId="0" fontId="15" fillId="3" borderId="37" xfId="1" applyFont="1" applyFill="1" applyBorder="1" applyAlignment="1">
      <alignment horizontal="left" vertical="top" indent="1"/>
    </xf>
    <xf numFmtId="184" fontId="16" fillId="0" borderId="11" xfId="7" applyNumberFormat="1" applyFont="1" applyFill="1" applyBorder="1" applyAlignment="1">
      <alignment horizontal="center" vertical="center" shrinkToFit="1"/>
    </xf>
    <xf numFmtId="0" fontId="17" fillId="3" borderId="18" xfId="1" applyFont="1" applyFill="1" applyBorder="1" applyAlignment="1">
      <alignment horizontal="center" vertical="top"/>
    </xf>
    <xf numFmtId="0" fontId="17" fillId="3" borderId="14" xfId="0" applyNumberFormat="1" applyFont="1" applyFill="1" applyBorder="1" applyAlignment="1">
      <alignment horizontal="center" vertical="center"/>
    </xf>
    <xf numFmtId="178" fontId="17" fillId="3" borderId="14" xfId="1" applyNumberFormat="1" applyFont="1" applyFill="1" applyBorder="1" applyAlignment="1">
      <alignment horizontal="center" vertical="top"/>
    </xf>
    <xf numFmtId="177" fontId="17" fillId="3" borderId="14" xfId="1" applyNumberFormat="1" applyFont="1" applyFill="1" applyBorder="1" applyAlignment="1">
      <alignment horizontal="center" vertical="top"/>
    </xf>
    <xf numFmtId="177" fontId="17" fillId="3" borderId="14" xfId="1" applyNumberFormat="1" applyFont="1" applyFill="1" applyBorder="1" applyAlignment="1">
      <alignment horizontal="center"/>
    </xf>
    <xf numFmtId="177" fontId="17" fillId="3" borderId="19" xfId="0" applyNumberFormat="1" applyFont="1" applyFill="1" applyBorder="1" applyAlignment="1">
      <alignment horizontal="center" vertical="center"/>
    </xf>
    <xf numFmtId="182" fontId="17" fillId="3" borderId="14" xfId="1" applyNumberFormat="1" applyFont="1" applyFill="1" applyBorder="1" applyAlignment="1">
      <alignment horizontal="center" vertical="top"/>
    </xf>
    <xf numFmtId="180" fontId="17" fillId="3" borderId="14" xfId="1" applyNumberFormat="1" applyFont="1" applyFill="1" applyBorder="1" applyAlignment="1">
      <alignment horizontal="center" vertical="top"/>
    </xf>
    <xf numFmtId="180" fontId="17" fillId="3" borderId="13" xfId="1" applyNumberFormat="1" applyFont="1" applyFill="1" applyBorder="1" applyAlignment="1">
      <alignment horizontal="center" vertical="top"/>
    </xf>
    <xf numFmtId="179" fontId="17" fillId="3" borderId="18" xfId="0" applyNumberFormat="1" applyFont="1" applyFill="1" applyBorder="1" applyAlignment="1">
      <alignment horizontal="center" vertical="center"/>
    </xf>
    <xf numFmtId="180" fontId="17" fillId="3" borderId="19" xfId="1" applyNumberFormat="1" applyFont="1" applyFill="1" applyBorder="1" applyAlignment="1">
      <alignment horizontal="center" vertical="top"/>
    </xf>
    <xf numFmtId="179" fontId="17" fillId="3" borderId="12" xfId="0" applyNumberFormat="1" applyFont="1" applyFill="1" applyBorder="1" applyAlignment="1">
      <alignment horizontal="center" vertical="center"/>
    </xf>
    <xf numFmtId="179" fontId="17" fillId="3" borderId="14" xfId="0" applyNumberFormat="1" applyFont="1" applyFill="1" applyBorder="1" applyAlignment="1">
      <alignment horizontal="center" vertical="center"/>
    </xf>
    <xf numFmtId="180" fontId="17" fillId="3" borderId="14" xfId="2" applyNumberFormat="1" applyFont="1" applyFill="1" applyBorder="1" applyAlignment="1">
      <alignment horizontal="center" vertical="top"/>
    </xf>
    <xf numFmtId="180" fontId="17" fillId="3" borderId="13" xfId="2" applyNumberFormat="1" applyFont="1" applyFill="1" applyBorder="1" applyAlignment="1">
      <alignment horizontal="center" vertical="top"/>
    </xf>
    <xf numFmtId="180" fontId="17" fillId="3" borderId="18" xfId="5" applyNumberFormat="1" applyFont="1" applyFill="1" applyBorder="1" applyAlignment="1">
      <alignment horizontal="center" vertical="center"/>
    </xf>
    <xf numFmtId="182" fontId="17" fillId="3" borderId="14" xfId="5" applyNumberFormat="1" applyFont="1" applyFill="1" applyBorder="1" applyAlignment="1">
      <alignment horizontal="center" vertical="center"/>
    </xf>
    <xf numFmtId="178" fontId="17" fillId="3" borderId="14" xfId="5" applyNumberFormat="1" applyFont="1" applyFill="1" applyBorder="1" applyAlignment="1">
      <alignment horizontal="center" vertical="center"/>
    </xf>
    <xf numFmtId="178" fontId="17" fillId="3" borderId="19" xfId="5" applyNumberFormat="1" applyFont="1" applyFill="1" applyBorder="1" applyAlignment="1">
      <alignment horizontal="center" vertical="center"/>
    </xf>
    <xf numFmtId="184" fontId="17" fillId="0" borderId="11" xfId="0" applyNumberFormat="1" applyFont="1" applyFill="1" applyBorder="1" applyAlignment="1">
      <alignment horizontal="center" vertical="center"/>
    </xf>
    <xf numFmtId="184" fontId="17" fillId="0" borderId="11" xfId="7" applyNumberFormat="1" applyFont="1" applyFill="1" applyBorder="1" applyAlignment="1">
      <alignment horizontal="center" vertical="center" shrinkToFit="1"/>
    </xf>
    <xf numFmtId="0" fontId="17" fillId="3" borderId="11" xfId="1" applyFont="1" applyFill="1" applyBorder="1" applyAlignment="1">
      <alignment horizontal="center" vertical="center"/>
    </xf>
    <xf numFmtId="182" fontId="17" fillId="3" borderId="14" xfId="0" applyNumberFormat="1" applyFont="1" applyFill="1" applyBorder="1" applyAlignment="1">
      <alignment horizontal="center" vertical="center"/>
    </xf>
    <xf numFmtId="180" fontId="17" fillId="3" borderId="14" xfId="0" applyNumberFormat="1" applyFont="1" applyFill="1" applyBorder="1" applyAlignment="1">
      <alignment horizontal="center" vertical="center"/>
    </xf>
    <xf numFmtId="180" fontId="17" fillId="3" borderId="19" xfId="0" applyNumberFormat="1" applyFont="1" applyFill="1" applyBorder="1" applyAlignment="1">
      <alignment horizontal="center" vertical="center"/>
    </xf>
    <xf numFmtId="180" fontId="17" fillId="3" borderId="18" xfId="0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5" fillId="3" borderId="38" xfId="1" applyFont="1" applyFill="1" applyBorder="1" applyAlignment="1">
      <alignment horizontal="left" vertical="top" indent="1"/>
    </xf>
    <xf numFmtId="184" fontId="16" fillId="0" borderId="34" xfId="7" applyNumberFormat="1" applyFont="1" applyFill="1" applyBorder="1" applyAlignment="1">
      <alignment horizontal="center" vertical="center" shrinkToFit="1"/>
    </xf>
    <xf numFmtId="0" fontId="17" fillId="3" borderId="20" xfId="1" applyFont="1" applyFill="1" applyBorder="1" applyAlignment="1">
      <alignment horizontal="center" vertical="top"/>
    </xf>
    <xf numFmtId="0" fontId="17" fillId="3" borderId="21" xfId="0" applyNumberFormat="1" applyFont="1" applyFill="1" applyBorder="1" applyAlignment="1">
      <alignment horizontal="center" vertical="center"/>
    </xf>
    <xf numFmtId="178" fontId="17" fillId="3" borderId="21" xfId="1" applyNumberFormat="1" applyFont="1" applyFill="1" applyBorder="1" applyAlignment="1">
      <alignment horizontal="center" vertical="top"/>
    </xf>
    <xf numFmtId="177" fontId="17" fillId="3" borderId="21" xfId="1" applyNumberFormat="1" applyFont="1" applyFill="1" applyBorder="1" applyAlignment="1">
      <alignment horizontal="center" vertical="top"/>
    </xf>
    <xf numFmtId="177" fontId="17" fillId="3" borderId="21" xfId="1" applyNumberFormat="1" applyFont="1" applyFill="1" applyBorder="1" applyAlignment="1">
      <alignment horizontal="center"/>
    </xf>
    <xf numFmtId="177" fontId="17" fillId="3" borderId="22" xfId="0" applyNumberFormat="1" applyFont="1" applyFill="1" applyBorder="1" applyAlignment="1">
      <alignment horizontal="center" vertical="center"/>
    </xf>
    <xf numFmtId="180" fontId="17" fillId="3" borderId="28" xfId="1" applyNumberFormat="1" applyFont="1" applyFill="1" applyBorder="1" applyAlignment="1">
      <alignment horizontal="center" vertical="top"/>
    </xf>
    <xf numFmtId="182" fontId="17" fillId="3" borderId="21" xfId="1" applyNumberFormat="1" applyFont="1" applyFill="1" applyBorder="1" applyAlignment="1">
      <alignment horizontal="center" vertical="top"/>
    </xf>
    <xf numFmtId="180" fontId="17" fillId="3" borderId="21" xfId="1" applyNumberFormat="1" applyFont="1" applyFill="1" applyBorder="1" applyAlignment="1">
      <alignment horizontal="center" vertical="top"/>
    </xf>
    <xf numFmtId="180" fontId="17" fillId="3" borderId="27" xfId="1" applyNumberFormat="1" applyFont="1" applyFill="1" applyBorder="1" applyAlignment="1">
      <alignment horizontal="center" vertical="top"/>
    </xf>
    <xf numFmtId="179" fontId="17" fillId="3" borderId="20" xfId="0" applyNumberFormat="1" applyFont="1" applyFill="1" applyBorder="1" applyAlignment="1">
      <alignment horizontal="center" vertical="center"/>
    </xf>
    <xf numFmtId="180" fontId="17" fillId="3" borderId="22" xfId="1" applyNumberFormat="1" applyFont="1" applyFill="1" applyBorder="1" applyAlignment="1">
      <alignment horizontal="center" vertical="top"/>
    </xf>
    <xf numFmtId="179" fontId="17" fillId="3" borderId="28" xfId="0" applyNumberFormat="1" applyFont="1" applyFill="1" applyBorder="1" applyAlignment="1">
      <alignment horizontal="center" vertical="center"/>
    </xf>
    <xf numFmtId="179" fontId="17" fillId="3" borderId="21" xfId="0" applyNumberFormat="1" applyFont="1" applyFill="1" applyBorder="1" applyAlignment="1">
      <alignment horizontal="center" vertical="center"/>
    </xf>
    <xf numFmtId="180" fontId="17" fillId="3" borderId="21" xfId="2" applyNumberFormat="1" applyFont="1" applyFill="1" applyBorder="1" applyAlignment="1">
      <alignment horizontal="center" vertical="top"/>
    </xf>
    <xf numFmtId="180" fontId="17" fillId="3" borderId="27" xfId="2" applyNumberFormat="1" applyFont="1" applyFill="1" applyBorder="1" applyAlignment="1">
      <alignment horizontal="center" vertical="top"/>
    </xf>
    <xf numFmtId="180" fontId="17" fillId="3" borderId="20" xfId="2" applyNumberFormat="1" applyFont="1" applyFill="1" applyBorder="1" applyAlignment="1">
      <alignment horizontal="center" vertical="center"/>
    </xf>
    <xf numFmtId="182" fontId="17" fillId="3" borderId="21" xfId="2" applyNumberFormat="1" applyFont="1" applyFill="1" applyBorder="1" applyAlignment="1">
      <alignment horizontal="center" vertical="center"/>
    </xf>
    <xf numFmtId="180" fontId="17" fillId="3" borderId="21" xfId="2" applyNumberFormat="1" applyFont="1" applyFill="1" applyBorder="1" applyAlignment="1">
      <alignment horizontal="center" vertical="center"/>
    </xf>
    <xf numFmtId="180" fontId="17" fillId="3" borderId="22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82" fontId="9" fillId="0" borderId="0" xfId="0" applyNumberFormat="1" applyFont="1" applyAlignment="1">
      <alignment horizontal="center" vertical="center"/>
    </xf>
    <xf numFmtId="179" fontId="9" fillId="0" borderId="0" xfId="0" applyNumberFormat="1" applyFont="1" applyAlignment="1">
      <alignment horizontal="center" vertical="center"/>
    </xf>
    <xf numFmtId="180" fontId="9" fillId="0" borderId="0" xfId="0" applyNumberFormat="1" applyFont="1" applyAlignment="1">
      <alignment horizontal="center" vertical="center"/>
    </xf>
    <xf numFmtId="176" fontId="18" fillId="0" borderId="5" xfId="4" applyNumberFormat="1" applyFont="1" applyBorder="1" applyAlignment="1">
      <alignment horizontal="center" vertical="top"/>
    </xf>
    <xf numFmtId="182" fontId="18" fillId="0" borderId="6" xfId="4" applyNumberFormat="1" applyFont="1" applyBorder="1" applyAlignment="1">
      <alignment horizontal="center" vertical="top"/>
    </xf>
    <xf numFmtId="0" fontId="12" fillId="3" borderId="18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182" fontId="7" fillId="2" borderId="14" xfId="1" applyNumberFormat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180" fontId="7" fillId="2" borderId="14" xfId="1" applyNumberFormat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13" fillId="3" borderId="14" xfId="1" applyFont="1" applyFill="1" applyBorder="1" applyAlignment="1">
      <alignment horizontal="center" vertical="center" wrapText="1"/>
    </xf>
    <xf numFmtId="182" fontId="13" fillId="3" borderId="14" xfId="1" applyNumberFormat="1" applyFont="1" applyFill="1" applyBorder="1" applyAlignment="1">
      <alignment horizontal="center" vertical="center" wrapText="1"/>
    </xf>
    <xf numFmtId="0" fontId="13" fillId="3" borderId="14" xfId="1" applyFont="1" applyFill="1" applyBorder="1" applyAlignment="1">
      <alignment horizontal="center" vertical="center"/>
    </xf>
    <xf numFmtId="0" fontId="13" fillId="3" borderId="19" xfId="1" applyFont="1" applyFill="1" applyBorder="1" applyAlignment="1">
      <alignment horizontal="center" vertical="center" wrapText="1"/>
    </xf>
    <xf numFmtId="177" fontId="13" fillId="3" borderId="14" xfId="1" applyNumberFormat="1" applyFont="1" applyFill="1" applyBorder="1" applyAlignment="1">
      <alignment horizontal="center" vertical="center"/>
    </xf>
    <xf numFmtId="0" fontId="13" fillId="3" borderId="14" xfId="0" applyNumberFormat="1" applyFont="1" applyFill="1" applyBorder="1" applyAlignment="1">
      <alignment horizontal="center" vertical="center"/>
    </xf>
    <xf numFmtId="178" fontId="13" fillId="3" borderId="14" xfId="1" applyNumberFormat="1" applyFont="1" applyFill="1" applyBorder="1" applyAlignment="1">
      <alignment horizontal="center" vertical="center"/>
    </xf>
    <xf numFmtId="180" fontId="13" fillId="3" borderId="14" xfId="1" applyNumberFormat="1" applyFont="1" applyFill="1" applyBorder="1" applyAlignment="1">
      <alignment horizontal="center" vertical="center"/>
    </xf>
    <xf numFmtId="182" fontId="13" fillId="3" borderId="14" xfId="1" applyNumberFormat="1" applyFont="1" applyFill="1" applyBorder="1" applyAlignment="1">
      <alignment horizontal="center" vertical="center"/>
    </xf>
    <xf numFmtId="179" fontId="13" fillId="3" borderId="14" xfId="0" applyNumberFormat="1" applyFont="1" applyFill="1" applyBorder="1" applyAlignment="1">
      <alignment horizontal="center" vertical="center"/>
    </xf>
    <xf numFmtId="180" fontId="13" fillId="3" borderId="14" xfId="2" applyNumberFormat="1" applyFont="1" applyFill="1" applyBorder="1" applyAlignment="1">
      <alignment horizontal="center" vertical="center"/>
    </xf>
    <xf numFmtId="182" fontId="13" fillId="3" borderId="14" xfId="5" applyNumberFormat="1" applyFont="1" applyFill="1" applyBorder="1" applyAlignment="1">
      <alignment horizontal="center" vertical="center"/>
    </xf>
    <xf numFmtId="178" fontId="13" fillId="3" borderId="14" xfId="5" applyNumberFormat="1" applyFont="1" applyFill="1" applyBorder="1" applyAlignment="1">
      <alignment horizontal="center" vertical="center"/>
    </xf>
    <xf numFmtId="177" fontId="13" fillId="3" borderId="21" xfId="1" applyNumberFormat="1" applyFont="1" applyFill="1" applyBorder="1" applyAlignment="1">
      <alignment horizontal="center" vertical="center"/>
    </xf>
    <xf numFmtId="0" fontId="13" fillId="3" borderId="21" xfId="0" applyNumberFormat="1" applyFont="1" applyFill="1" applyBorder="1" applyAlignment="1">
      <alignment horizontal="center" vertical="center"/>
    </xf>
    <xf numFmtId="178" fontId="13" fillId="3" borderId="21" xfId="1" applyNumberFormat="1" applyFont="1" applyFill="1" applyBorder="1" applyAlignment="1">
      <alignment horizontal="center" vertical="center"/>
    </xf>
    <xf numFmtId="180" fontId="13" fillId="3" borderId="21" xfId="1" applyNumberFormat="1" applyFont="1" applyFill="1" applyBorder="1" applyAlignment="1">
      <alignment horizontal="center" vertical="center"/>
    </xf>
    <xf numFmtId="182" fontId="13" fillId="3" borderId="21" xfId="1" applyNumberFormat="1" applyFont="1" applyFill="1" applyBorder="1" applyAlignment="1">
      <alignment horizontal="center" vertical="center"/>
    </xf>
    <xf numFmtId="179" fontId="13" fillId="3" borderId="21" xfId="0" applyNumberFormat="1" applyFont="1" applyFill="1" applyBorder="1" applyAlignment="1">
      <alignment horizontal="center" vertical="center"/>
    </xf>
    <xf numFmtId="180" fontId="13" fillId="3" borderId="21" xfId="2" applyNumberFormat="1" applyFont="1" applyFill="1" applyBorder="1" applyAlignment="1">
      <alignment horizontal="center" vertical="center"/>
    </xf>
    <xf numFmtId="182" fontId="13" fillId="3" borderId="21" xfId="5" applyNumberFormat="1" applyFont="1" applyFill="1" applyBorder="1" applyAlignment="1">
      <alignment horizontal="center" vertical="center"/>
    </xf>
    <xf numFmtId="178" fontId="13" fillId="3" borderId="21" xfId="5" applyNumberFormat="1" applyFont="1" applyFill="1" applyBorder="1" applyAlignment="1">
      <alignment horizontal="center" vertical="center"/>
    </xf>
    <xf numFmtId="0" fontId="13" fillId="3" borderId="18" xfId="1" applyFont="1" applyFill="1" applyBorder="1" applyAlignment="1">
      <alignment horizontal="center" vertical="center"/>
    </xf>
    <xf numFmtId="0" fontId="13" fillId="3" borderId="18" xfId="1" applyFont="1" applyFill="1" applyBorder="1" applyAlignment="1">
      <alignment horizontal="left" vertical="center" indent="1"/>
    </xf>
    <xf numFmtId="0" fontId="13" fillId="3" borderId="20" xfId="1" applyFont="1" applyFill="1" applyBorder="1" applyAlignment="1">
      <alignment horizontal="left" vertical="center" indent="1"/>
    </xf>
    <xf numFmtId="0" fontId="10" fillId="3" borderId="13" xfId="1" applyFont="1" applyFill="1" applyBorder="1" applyAlignment="1">
      <alignment horizontal="center" vertical="center" wrapText="1"/>
    </xf>
    <xf numFmtId="0" fontId="13" fillId="3" borderId="13" xfId="1" applyFont="1" applyFill="1" applyBorder="1" applyAlignment="1">
      <alignment horizontal="center" vertical="center"/>
    </xf>
    <xf numFmtId="0" fontId="13" fillId="3" borderId="27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 wrapText="1"/>
    </xf>
    <xf numFmtId="0" fontId="13" fillId="3" borderId="12" xfId="1" applyFont="1" applyFill="1" applyBorder="1" applyAlignment="1">
      <alignment horizontal="center" vertical="center" wrapText="1"/>
    </xf>
    <xf numFmtId="180" fontId="13" fillId="3" borderId="12" xfId="1" applyNumberFormat="1" applyFont="1" applyFill="1" applyBorder="1" applyAlignment="1">
      <alignment horizontal="center" vertical="center"/>
    </xf>
    <xf numFmtId="180" fontId="13" fillId="3" borderId="28" xfId="1" applyNumberFormat="1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 wrapText="1"/>
    </xf>
    <xf numFmtId="0" fontId="13" fillId="3" borderId="18" xfId="1" applyFont="1" applyFill="1" applyBorder="1" applyAlignment="1">
      <alignment horizontal="center" vertical="center" wrapText="1"/>
    </xf>
    <xf numFmtId="177" fontId="13" fillId="3" borderId="18" xfId="1" applyNumberFormat="1" applyFont="1" applyFill="1" applyBorder="1" applyAlignment="1">
      <alignment horizontal="center" vertical="center"/>
    </xf>
    <xf numFmtId="177" fontId="13" fillId="3" borderId="19" xfId="1" applyNumberFormat="1" applyFont="1" applyFill="1" applyBorder="1" applyAlignment="1">
      <alignment horizontal="center" vertical="center"/>
    </xf>
    <xf numFmtId="177" fontId="13" fillId="3" borderId="20" xfId="1" applyNumberFormat="1" applyFont="1" applyFill="1" applyBorder="1" applyAlignment="1">
      <alignment horizontal="center" vertical="center"/>
    </xf>
    <xf numFmtId="177" fontId="13" fillId="3" borderId="22" xfId="1" applyNumberFormat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 wrapText="1"/>
    </xf>
    <xf numFmtId="0" fontId="13" fillId="3" borderId="13" xfId="1" applyFont="1" applyFill="1" applyBorder="1" applyAlignment="1">
      <alignment horizontal="center" vertical="center" wrapText="1"/>
    </xf>
    <xf numFmtId="180" fontId="13" fillId="3" borderId="13" xfId="1" applyNumberFormat="1" applyFont="1" applyFill="1" applyBorder="1" applyAlignment="1">
      <alignment horizontal="center" vertical="center"/>
    </xf>
    <xf numFmtId="180" fontId="13" fillId="3" borderId="27" xfId="1" applyNumberFormat="1" applyFont="1" applyFill="1" applyBorder="1" applyAlignment="1">
      <alignment horizontal="center" vertical="center"/>
    </xf>
    <xf numFmtId="0" fontId="13" fillId="3" borderId="12" xfId="1" applyFont="1" applyFill="1" applyBorder="1" applyAlignment="1">
      <alignment horizontal="center" vertical="center"/>
    </xf>
    <xf numFmtId="179" fontId="13" fillId="3" borderId="12" xfId="0" applyNumberFormat="1" applyFont="1" applyFill="1" applyBorder="1" applyAlignment="1">
      <alignment horizontal="center" vertical="center"/>
    </xf>
    <xf numFmtId="179" fontId="13" fillId="3" borderId="12" xfId="1" applyNumberFormat="1" applyFont="1" applyFill="1" applyBorder="1" applyAlignment="1">
      <alignment horizontal="center" vertical="center"/>
    </xf>
    <xf numFmtId="179" fontId="13" fillId="3" borderId="28" xfId="0" applyNumberFormat="1" applyFont="1" applyFill="1" applyBorder="1" applyAlignment="1">
      <alignment horizontal="center" vertical="center"/>
    </xf>
    <xf numFmtId="179" fontId="13" fillId="3" borderId="18" xfId="0" applyNumberFormat="1" applyFont="1" applyFill="1" applyBorder="1" applyAlignment="1">
      <alignment horizontal="center" vertical="center"/>
    </xf>
    <xf numFmtId="180" fontId="13" fillId="3" borderId="19" xfId="1" applyNumberFormat="1" applyFont="1" applyFill="1" applyBorder="1" applyAlignment="1">
      <alignment horizontal="center" vertical="center"/>
    </xf>
    <xf numFmtId="179" fontId="13" fillId="3" borderId="18" xfId="1" applyNumberFormat="1" applyFont="1" applyFill="1" applyBorder="1" applyAlignment="1">
      <alignment horizontal="center" vertical="center"/>
    </xf>
    <xf numFmtId="179" fontId="13" fillId="3" borderId="20" xfId="0" applyNumberFormat="1" applyFont="1" applyFill="1" applyBorder="1" applyAlignment="1">
      <alignment horizontal="center" vertical="center"/>
    </xf>
    <xf numFmtId="180" fontId="13" fillId="3" borderId="22" xfId="1" applyNumberFormat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180" fontId="13" fillId="3" borderId="13" xfId="2" applyNumberFormat="1" applyFont="1" applyFill="1" applyBorder="1" applyAlignment="1">
      <alignment horizontal="center" vertical="center"/>
    </xf>
    <xf numFmtId="180" fontId="13" fillId="3" borderId="27" xfId="2" applyNumberFormat="1" applyFont="1" applyFill="1" applyBorder="1" applyAlignment="1">
      <alignment horizontal="center" vertical="center"/>
    </xf>
    <xf numFmtId="180" fontId="7" fillId="2" borderId="18" xfId="1" applyNumberFormat="1" applyFont="1" applyFill="1" applyBorder="1" applyAlignment="1">
      <alignment horizontal="center" vertical="center" wrapText="1"/>
    </xf>
    <xf numFmtId="180" fontId="13" fillId="3" borderId="18" xfId="1" applyNumberFormat="1" applyFont="1" applyFill="1" applyBorder="1" applyAlignment="1">
      <alignment horizontal="center" vertical="center" wrapText="1"/>
    </xf>
    <xf numFmtId="180" fontId="13" fillId="3" borderId="18" xfId="5" applyNumberFormat="1" applyFont="1" applyFill="1" applyBorder="1" applyAlignment="1">
      <alignment horizontal="center" vertical="center"/>
    </xf>
    <xf numFmtId="178" fontId="13" fillId="3" borderId="19" xfId="5" applyNumberFormat="1" applyFont="1" applyFill="1" applyBorder="1" applyAlignment="1">
      <alignment horizontal="center" vertical="center"/>
    </xf>
    <xf numFmtId="180" fontId="13" fillId="3" borderId="20" xfId="5" applyNumberFormat="1" applyFont="1" applyFill="1" applyBorder="1" applyAlignment="1">
      <alignment horizontal="center" vertical="center"/>
    </xf>
    <xf numFmtId="178" fontId="13" fillId="3" borderId="22" xfId="5" applyNumberFormat="1" applyFont="1" applyFill="1" applyBorder="1" applyAlignment="1">
      <alignment horizontal="center" vertical="center"/>
    </xf>
    <xf numFmtId="0" fontId="13" fillId="3" borderId="18" xfId="1" applyFont="1" applyFill="1" applyBorder="1" applyAlignment="1">
      <alignment horizontal="left" vertical="top" indent="1"/>
    </xf>
    <xf numFmtId="178" fontId="13" fillId="3" borderId="14" xfId="1" applyNumberFormat="1" applyFont="1" applyFill="1" applyBorder="1" applyAlignment="1">
      <alignment horizontal="center" vertical="top"/>
    </xf>
    <xf numFmtId="0" fontId="13" fillId="3" borderId="14" xfId="0" applyFont="1" applyFill="1" applyBorder="1" applyAlignment="1">
      <alignment horizontal="center" vertical="center"/>
    </xf>
    <xf numFmtId="177" fontId="13" fillId="3" borderId="14" xfId="1" applyNumberFormat="1" applyFont="1" applyFill="1" applyBorder="1" applyAlignment="1">
      <alignment horizontal="center"/>
    </xf>
    <xf numFmtId="182" fontId="13" fillId="3" borderId="14" xfId="1" applyNumberFormat="1" applyFont="1" applyFill="1" applyBorder="1" applyAlignment="1">
      <alignment horizontal="right" vertical="top"/>
    </xf>
    <xf numFmtId="178" fontId="13" fillId="3" borderId="14" xfId="1" applyNumberFormat="1" applyFont="1" applyFill="1" applyBorder="1" applyAlignment="1">
      <alignment horizontal="right" vertical="top"/>
    </xf>
    <xf numFmtId="182" fontId="13" fillId="3" borderId="14" xfId="3" applyNumberFormat="1" applyFont="1" applyFill="1" applyBorder="1" applyAlignment="1">
      <alignment horizontal="right" vertical="top"/>
    </xf>
    <xf numFmtId="178" fontId="13" fillId="3" borderId="14" xfId="3" applyNumberFormat="1" applyFont="1" applyFill="1" applyBorder="1" applyAlignment="1">
      <alignment horizontal="right" vertical="top"/>
    </xf>
    <xf numFmtId="180" fontId="13" fillId="3" borderId="14" xfId="0" applyNumberFormat="1" applyFont="1" applyFill="1" applyBorder="1" applyAlignment="1">
      <alignment horizontal="center" vertical="center"/>
    </xf>
    <xf numFmtId="182" fontId="13" fillId="3" borderId="14" xfId="0" applyNumberFormat="1" applyFont="1" applyFill="1" applyBorder="1" applyAlignment="1">
      <alignment horizontal="center" vertical="center"/>
    </xf>
    <xf numFmtId="180" fontId="13" fillId="3" borderId="19" xfId="0" applyNumberFormat="1" applyFont="1" applyFill="1" applyBorder="1" applyAlignment="1">
      <alignment horizontal="center" vertical="center"/>
    </xf>
    <xf numFmtId="177" fontId="13" fillId="3" borderId="14" xfId="1" applyNumberFormat="1" applyFont="1" applyFill="1" applyBorder="1" applyAlignment="1">
      <alignment horizontal="center" vertical="top"/>
    </xf>
    <xf numFmtId="0" fontId="13" fillId="3" borderId="20" xfId="1" applyFont="1" applyFill="1" applyBorder="1" applyAlignment="1">
      <alignment horizontal="left" vertical="top" indent="1"/>
    </xf>
    <xf numFmtId="178" fontId="13" fillId="3" borderId="21" xfId="1" applyNumberFormat="1" applyFont="1" applyFill="1" applyBorder="1" applyAlignment="1">
      <alignment horizontal="center" vertical="top"/>
    </xf>
    <xf numFmtId="0" fontId="13" fillId="3" borderId="21" xfId="0" applyFont="1" applyFill="1" applyBorder="1" applyAlignment="1">
      <alignment horizontal="center" vertical="center"/>
    </xf>
    <xf numFmtId="177" fontId="13" fillId="3" borderId="21" xfId="1" applyNumberFormat="1" applyFont="1" applyFill="1" applyBorder="1" applyAlignment="1">
      <alignment horizontal="center"/>
    </xf>
    <xf numFmtId="182" fontId="13" fillId="3" borderId="21" xfId="1" applyNumberFormat="1" applyFont="1" applyFill="1" applyBorder="1" applyAlignment="1">
      <alignment horizontal="right" vertical="top"/>
    </xf>
    <xf numFmtId="178" fontId="13" fillId="3" borderId="21" xfId="1" applyNumberFormat="1" applyFont="1" applyFill="1" applyBorder="1" applyAlignment="1">
      <alignment horizontal="right" vertical="top"/>
    </xf>
    <xf numFmtId="182" fontId="13" fillId="3" borderId="21" xfId="3" applyNumberFormat="1" applyFont="1" applyFill="1" applyBorder="1" applyAlignment="1">
      <alignment horizontal="right" vertical="top"/>
    </xf>
    <xf numFmtId="178" fontId="13" fillId="3" borderId="21" xfId="3" applyNumberFormat="1" applyFont="1" applyFill="1" applyBorder="1" applyAlignment="1">
      <alignment horizontal="right" vertical="top"/>
    </xf>
    <xf numFmtId="178" fontId="13" fillId="3" borderId="13" xfId="1" applyNumberFormat="1" applyFont="1" applyFill="1" applyBorder="1" applyAlignment="1">
      <alignment horizontal="right" vertical="top"/>
    </xf>
    <xf numFmtId="178" fontId="13" fillId="3" borderId="27" xfId="1" applyNumberFormat="1" applyFont="1" applyFill="1" applyBorder="1" applyAlignment="1">
      <alignment horizontal="right" vertical="top"/>
    </xf>
    <xf numFmtId="180" fontId="7" fillId="2" borderId="12" xfId="1" applyNumberFormat="1" applyFont="1" applyFill="1" applyBorder="1" applyAlignment="1">
      <alignment horizontal="center" vertical="center" wrapText="1"/>
    </xf>
    <xf numFmtId="180" fontId="13" fillId="3" borderId="18" xfId="3" applyNumberFormat="1" applyFont="1" applyFill="1" applyBorder="1" applyAlignment="1">
      <alignment horizontal="right" vertical="top"/>
    </xf>
    <xf numFmtId="178" fontId="13" fillId="3" borderId="19" xfId="3" applyNumberFormat="1" applyFont="1" applyFill="1" applyBorder="1" applyAlignment="1">
      <alignment horizontal="right" vertical="top"/>
    </xf>
    <xf numFmtId="180" fontId="13" fillId="3" borderId="20" xfId="3" applyNumberFormat="1" applyFont="1" applyFill="1" applyBorder="1" applyAlignment="1">
      <alignment horizontal="right" vertical="top"/>
    </xf>
    <xf numFmtId="178" fontId="13" fillId="3" borderId="22" xfId="3" applyNumberFormat="1" applyFont="1" applyFill="1" applyBorder="1" applyAlignment="1">
      <alignment horizontal="right" vertical="top"/>
    </xf>
    <xf numFmtId="180" fontId="13" fillId="3" borderId="12" xfId="1" applyNumberFormat="1" applyFont="1" applyFill="1" applyBorder="1" applyAlignment="1">
      <alignment horizontal="right" vertical="top"/>
    </xf>
    <xf numFmtId="180" fontId="13" fillId="3" borderId="28" xfId="1" applyNumberFormat="1" applyFont="1" applyFill="1" applyBorder="1" applyAlignment="1">
      <alignment horizontal="right" vertical="top"/>
    </xf>
    <xf numFmtId="0" fontId="13" fillId="3" borderId="18" xfId="1" applyFont="1" applyFill="1" applyBorder="1" applyAlignment="1">
      <alignment horizontal="center" vertical="top"/>
    </xf>
    <xf numFmtId="177" fontId="13" fillId="3" borderId="19" xfId="0" applyNumberFormat="1" applyFont="1" applyFill="1" applyBorder="1" applyAlignment="1">
      <alignment horizontal="center" vertical="center"/>
    </xf>
    <xf numFmtId="0" fontId="13" fillId="3" borderId="20" xfId="1" applyFont="1" applyFill="1" applyBorder="1" applyAlignment="1">
      <alignment horizontal="center" vertical="top"/>
    </xf>
    <xf numFmtId="177" fontId="13" fillId="3" borderId="22" xfId="0" applyNumberFormat="1" applyFont="1" applyFill="1" applyBorder="1" applyAlignment="1">
      <alignment horizontal="center" vertical="center"/>
    </xf>
    <xf numFmtId="0" fontId="13" fillId="3" borderId="39" xfId="1" applyFont="1" applyFill="1" applyBorder="1" applyAlignment="1">
      <alignment horizontal="left" vertical="top" indent="1"/>
    </xf>
    <xf numFmtId="0" fontId="13" fillId="3" borderId="40" xfId="1" applyFont="1" applyFill="1" applyBorder="1" applyAlignment="1">
      <alignment horizontal="left" vertical="top" indent="1"/>
    </xf>
    <xf numFmtId="0" fontId="13" fillId="3" borderId="37" xfId="1" applyFont="1" applyFill="1" applyBorder="1" applyAlignment="1">
      <alignment horizontal="center" vertical="center"/>
    </xf>
    <xf numFmtId="0" fontId="13" fillId="3" borderId="38" xfId="1" applyFont="1" applyFill="1" applyBorder="1" applyAlignment="1">
      <alignment horizontal="center" vertical="center"/>
    </xf>
    <xf numFmtId="180" fontId="13" fillId="3" borderId="14" xfId="1" applyNumberFormat="1" applyFont="1" applyFill="1" applyBorder="1" applyAlignment="1">
      <alignment horizontal="center" vertical="top"/>
    </xf>
    <xf numFmtId="0" fontId="13" fillId="4" borderId="14" xfId="0" applyNumberFormat="1" applyFont="1" applyFill="1" applyBorder="1" applyAlignment="1">
      <alignment horizontal="center" vertical="center"/>
    </xf>
    <xf numFmtId="0" fontId="13" fillId="4" borderId="21" xfId="0" applyNumberFormat="1" applyFont="1" applyFill="1" applyBorder="1" applyAlignment="1">
      <alignment horizontal="center" vertical="center"/>
    </xf>
    <xf numFmtId="180" fontId="13" fillId="3" borderId="21" xfId="1" applyNumberFormat="1" applyFont="1" applyFill="1" applyBorder="1" applyAlignment="1">
      <alignment horizontal="center" vertical="top"/>
    </xf>
    <xf numFmtId="0" fontId="13" fillId="3" borderId="19" xfId="0" applyFont="1" applyFill="1" applyBorder="1" applyAlignment="1">
      <alignment horizontal="center" vertical="center"/>
    </xf>
    <xf numFmtId="0" fontId="13" fillId="3" borderId="42" xfId="1" applyFont="1" applyFill="1" applyBorder="1" applyAlignment="1">
      <alignment horizontal="left" vertical="top" indent="1"/>
    </xf>
    <xf numFmtId="0" fontId="13" fillId="3" borderId="43" xfId="1" applyFont="1" applyFill="1" applyBorder="1" applyAlignment="1">
      <alignment horizontal="left" vertical="top" indent="1"/>
    </xf>
    <xf numFmtId="0" fontId="13" fillId="3" borderId="11" xfId="1" applyFont="1" applyFill="1" applyBorder="1" applyAlignment="1">
      <alignment horizontal="center" vertical="center"/>
    </xf>
    <xf numFmtId="0" fontId="13" fillId="3" borderId="34" xfId="1" applyFont="1" applyFill="1" applyBorder="1" applyAlignment="1">
      <alignment horizontal="center" vertical="center"/>
    </xf>
    <xf numFmtId="0" fontId="13" fillId="3" borderId="20" xfId="1" applyFont="1" applyFill="1" applyBorder="1" applyAlignment="1">
      <alignment horizontal="center" vertical="center"/>
    </xf>
    <xf numFmtId="179" fontId="7" fillId="2" borderId="14" xfId="1" applyNumberFormat="1" applyFont="1" applyFill="1" applyBorder="1" applyAlignment="1">
      <alignment horizontal="center" vertical="center" wrapText="1"/>
    </xf>
    <xf numFmtId="182" fontId="7" fillId="2" borderId="14" xfId="0" applyNumberFormat="1" applyFont="1" applyFill="1" applyBorder="1" applyAlignment="1">
      <alignment horizontal="center" vertical="center" wrapText="1"/>
    </xf>
    <xf numFmtId="180" fontId="7" fillId="2" borderId="14" xfId="0" applyNumberFormat="1" applyFont="1" applyFill="1" applyBorder="1" applyAlignment="1">
      <alignment horizontal="center" vertical="center" wrapText="1"/>
    </xf>
    <xf numFmtId="0" fontId="7" fillId="2" borderId="45" xfId="1" applyFont="1" applyFill="1" applyBorder="1" applyAlignment="1">
      <alignment horizontal="center" vertical="center" wrapText="1"/>
    </xf>
    <xf numFmtId="179" fontId="7" fillId="2" borderId="45" xfId="1" applyNumberFormat="1" applyFont="1" applyFill="1" applyBorder="1" applyAlignment="1">
      <alignment horizontal="center" vertical="center" wrapText="1"/>
    </xf>
    <xf numFmtId="179" fontId="7" fillId="2" borderId="18" xfId="1" applyNumberFormat="1" applyFont="1" applyFill="1" applyBorder="1" applyAlignment="1">
      <alignment horizontal="center" vertical="center" wrapText="1"/>
    </xf>
    <xf numFmtId="180" fontId="7" fillId="2" borderId="19" xfId="1" applyNumberFormat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/>
    </xf>
    <xf numFmtId="180" fontId="7" fillId="2" borderId="13" xfId="1" applyNumberFormat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vertical="center" wrapText="1"/>
    </xf>
    <xf numFmtId="0" fontId="10" fillId="3" borderId="18" xfId="1" applyFont="1" applyFill="1" applyBorder="1" applyAlignment="1">
      <alignment horizontal="left" vertical="top" indent="1"/>
    </xf>
    <xf numFmtId="0" fontId="10" fillId="3" borderId="20" xfId="1" applyFont="1" applyFill="1" applyBorder="1" applyAlignment="1">
      <alignment horizontal="left" vertical="top" indent="1"/>
    </xf>
    <xf numFmtId="180" fontId="13" fillId="3" borderId="14" xfId="2" applyNumberFormat="1" applyFont="1" applyFill="1" applyBorder="1" applyAlignment="1">
      <alignment horizontal="center" vertical="top"/>
    </xf>
    <xf numFmtId="180" fontId="13" fillId="3" borderId="19" xfId="3" applyNumberFormat="1" applyFont="1" applyFill="1" applyBorder="1" applyAlignment="1">
      <alignment horizontal="center" vertical="top"/>
    </xf>
    <xf numFmtId="177" fontId="13" fillId="3" borderId="21" xfId="1" applyNumberFormat="1" applyFont="1" applyFill="1" applyBorder="1" applyAlignment="1">
      <alignment horizontal="center" vertical="top"/>
    </xf>
    <xf numFmtId="180" fontId="13" fillId="3" borderId="21" xfId="2" applyNumberFormat="1" applyFont="1" applyFill="1" applyBorder="1" applyAlignment="1">
      <alignment horizontal="center" vertical="top"/>
    </xf>
    <xf numFmtId="180" fontId="13" fillId="3" borderId="21" xfId="0" applyNumberFormat="1" applyFont="1" applyFill="1" applyBorder="1" applyAlignment="1">
      <alignment horizontal="center" vertical="center"/>
    </xf>
    <xf numFmtId="180" fontId="13" fillId="3" borderId="22" xfId="3" applyNumberFormat="1" applyFont="1" applyFill="1" applyBorder="1" applyAlignment="1">
      <alignment horizontal="center" vertical="top"/>
    </xf>
    <xf numFmtId="184" fontId="17" fillId="3" borderId="11" xfId="7" applyNumberFormat="1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180" fontId="7" fillId="2" borderId="45" xfId="1" applyNumberFormat="1" applyFont="1" applyFill="1" applyBorder="1" applyAlignment="1">
      <alignment horizontal="center" vertical="center" wrapText="1"/>
    </xf>
    <xf numFmtId="180" fontId="7" fillId="2" borderId="45" xfId="0" applyNumberFormat="1" applyFont="1" applyFill="1" applyBorder="1" applyAlignment="1">
      <alignment horizontal="center" vertical="center" wrapText="1"/>
    </xf>
    <xf numFmtId="176" fontId="7" fillId="2" borderId="18" xfId="1" applyNumberFormat="1" applyFont="1" applyFill="1" applyBorder="1" applyAlignment="1">
      <alignment horizontal="center" vertical="center" wrapText="1"/>
    </xf>
    <xf numFmtId="184" fontId="16" fillId="0" borderId="50" xfId="7" applyNumberFormat="1" applyFont="1" applyFill="1" applyBorder="1" applyAlignment="1">
      <alignment horizontal="center" vertical="center" shrinkToFit="1"/>
    </xf>
    <xf numFmtId="180" fontId="13" fillId="3" borderId="45" xfId="1" applyNumberFormat="1" applyFont="1" applyFill="1" applyBorder="1" applyAlignment="1">
      <alignment horizontal="center" vertical="center"/>
    </xf>
    <xf numFmtId="182" fontId="13" fillId="3" borderId="14" xfId="2" applyNumberFormat="1" applyFont="1" applyFill="1" applyBorder="1" applyAlignment="1">
      <alignment horizontal="center" vertical="center"/>
    </xf>
    <xf numFmtId="180" fontId="13" fillId="3" borderId="18" xfId="0" applyNumberFormat="1" applyFont="1" applyFill="1" applyBorder="1" applyAlignment="1">
      <alignment horizontal="center" vertical="center"/>
    </xf>
    <xf numFmtId="180" fontId="13" fillId="3" borderId="14" xfId="6" applyNumberFormat="1" applyFont="1" applyFill="1" applyBorder="1" applyAlignment="1">
      <alignment horizontal="center" vertical="center"/>
    </xf>
    <xf numFmtId="182" fontId="13" fillId="3" borderId="14" xfId="6" applyNumberFormat="1" applyFont="1" applyFill="1" applyBorder="1" applyAlignment="1">
      <alignment horizontal="center" vertical="center"/>
    </xf>
    <xf numFmtId="180" fontId="13" fillId="3" borderId="13" xfId="6" applyNumberFormat="1" applyFont="1" applyFill="1" applyBorder="1" applyAlignment="1">
      <alignment horizontal="center" vertical="center"/>
    </xf>
    <xf numFmtId="180" fontId="13" fillId="3" borderId="18" xfId="3" applyNumberFormat="1" applyFont="1" applyFill="1" applyBorder="1" applyAlignment="1">
      <alignment horizontal="center" vertical="center"/>
    </xf>
    <xf numFmtId="180" fontId="13" fillId="3" borderId="14" xfId="3" applyNumberFormat="1" applyFont="1" applyFill="1" applyBorder="1" applyAlignment="1">
      <alignment horizontal="center" vertical="center"/>
    </xf>
    <xf numFmtId="182" fontId="13" fillId="3" borderId="14" xfId="3" applyNumberFormat="1" applyFont="1" applyFill="1" applyBorder="1" applyAlignment="1">
      <alignment horizontal="center" vertical="center"/>
    </xf>
    <xf numFmtId="180" fontId="13" fillId="3" borderId="19" xfId="3" applyNumberFormat="1" applyFont="1" applyFill="1" applyBorder="1" applyAlignment="1">
      <alignment horizontal="center" vertical="center"/>
    </xf>
    <xf numFmtId="0" fontId="20" fillId="0" borderId="50" xfId="0" applyFont="1" applyFill="1" applyBorder="1" applyAlignment="1">
      <alignment horizontal="center" vertical="center"/>
    </xf>
    <xf numFmtId="184" fontId="17" fillId="0" borderId="50" xfId="0" applyNumberFormat="1" applyFont="1" applyFill="1" applyBorder="1" applyAlignment="1">
      <alignment horizontal="center" vertical="center"/>
    </xf>
    <xf numFmtId="179" fontId="13" fillId="3" borderId="18" xfId="3" applyNumberFormat="1" applyFont="1" applyFill="1" applyBorder="1" applyAlignment="1">
      <alignment horizontal="center" vertical="center"/>
    </xf>
    <xf numFmtId="184" fontId="16" fillId="3" borderId="50" xfId="7" applyNumberFormat="1" applyFont="1" applyFill="1" applyBorder="1" applyAlignment="1">
      <alignment horizontal="center" vertical="center" shrinkToFit="1"/>
    </xf>
    <xf numFmtId="182" fontId="13" fillId="3" borderId="21" xfId="2" applyNumberFormat="1" applyFont="1" applyFill="1" applyBorder="1" applyAlignment="1">
      <alignment horizontal="center" vertical="center"/>
    </xf>
    <xf numFmtId="180" fontId="13" fillId="3" borderId="20" xfId="0" applyNumberFormat="1" applyFont="1" applyFill="1" applyBorder="1" applyAlignment="1">
      <alignment horizontal="center" vertical="center"/>
    </xf>
    <xf numFmtId="180" fontId="13" fillId="3" borderId="22" xfId="0" applyNumberFormat="1" applyFont="1" applyFill="1" applyBorder="1" applyAlignment="1">
      <alignment horizontal="center" vertical="center"/>
    </xf>
    <xf numFmtId="180" fontId="13" fillId="3" borderId="21" xfId="6" applyNumberFormat="1" applyFont="1" applyFill="1" applyBorder="1" applyAlignment="1">
      <alignment horizontal="center" vertical="center"/>
    </xf>
    <xf numFmtId="182" fontId="13" fillId="3" borderId="21" xfId="6" applyNumberFormat="1" applyFont="1" applyFill="1" applyBorder="1" applyAlignment="1">
      <alignment horizontal="center" vertical="center"/>
    </xf>
    <xf numFmtId="180" fontId="13" fillId="3" borderId="27" xfId="6" applyNumberFormat="1" applyFont="1" applyFill="1" applyBorder="1" applyAlignment="1">
      <alignment horizontal="center" vertical="center"/>
    </xf>
    <xf numFmtId="180" fontId="13" fillId="3" borderId="20" xfId="3" applyNumberFormat="1" applyFont="1" applyFill="1" applyBorder="1" applyAlignment="1">
      <alignment horizontal="center" vertical="center"/>
    </xf>
    <xf numFmtId="180" fontId="13" fillId="3" borderId="21" xfId="3" applyNumberFormat="1" applyFont="1" applyFill="1" applyBorder="1" applyAlignment="1">
      <alignment horizontal="center" vertical="center"/>
    </xf>
    <xf numFmtId="182" fontId="13" fillId="3" borderId="21" xfId="3" applyNumberFormat="1" applyFont="1" applyFill="1" applyBorder="1" applyAlignment="1">
      <alignment horizontal="center" vertical="center"/>
    </xf>
    <xf numFmtId="184" fontId="16" fillId="0" borderId="13" xfId="7" applyNumberFormat="1" applyFont="1" applyFill="1" applyBorder="1" applyAlignment="1">
      <alignment horizontal="center" vertical="center" shrinkToFit="1"/>
    </xf>
    <xf numFmtId="177" fontId="13" fillId="3" borderId="18" xfId="1" applyNumberFormat="1" applyFont="1" applyFill="1" applyBorder="1" applyAlignment="1">
      <alignment horizontal="center" vertical="top"/>
    </xf>
    <xf numFmtId="181" fontId="13" fillId="3" borderId="14" xfId="0" applyNumberFormat="1" applyFont="1" applyFill="1" applyBorder="1" applyAlignment="1">
      <alignment horizontal="center" vertical="center"/>
    </xf>
    <xf numFmtId="179" fontId="13" fillId="3" borderId="45" xfId="1" applyNumberFormat="1" applyFont="1" applyFill="1" applyBorder="1" applyAlignment="1">
      <alignment horizontal="center" vertical="center"/>
    </xf>
    <xf numFmtId="180" fontId="13" fillId="3" borderId="14" xfId="5" applyNumberFormat="1" applyFont="1" applyFill="1" applyBorder="1" applyAlignment="1">
      <alignment horizontal="center" vertical="center"/>
    </xf>
    <xf numFmtId="180" fontId="13" fillId="3" borderId="19" xfId="6" applyNumberFormat="1" applyFont="1" applyFill="1" applyBorder="1" applyAlignment="1">
      <alignment horizontal="center" vertical="center"/>
    </xf>
    <xf numFmtId="180" fontId="13" fillId="3" borderId="18" xfId="1" applyNumberFormat="1" applyFont="1" applyFill="1" applyBorder="1" applyAlignment="1">
      <alignment horizontal="center" vertical="center"/>
    </xf>
    <xf numFmtId="180" fontId="13" fillId="3" borderId="45" xfId="3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84" fontId="17" fillId="0" borderId="13" xfId="0" applyNumberFormat="1" applyFont="1" applyFill="1" applyBorder="1" applyAlignment="1">
      <alignment horizontal="center" vertical="center"/>
    </xf>
    <xf numFmtId="184" fontId="13" fillId="0" borderId="13" xfId="7" applyNumberFormat="1" applyFont="1" applyFill="1" applyBorder="1" applyAlignment="1">
      <alignment horizontal="center" vertical="center" shrinkToFit="1"/>
    </xf>
    <xf numFmtId="184" fontId="16" fillId="0" borderId="13" xfId="7" applyNumberFormat="1" applyFont="1" applyFill="1" applyBorder="1" applyAlignment="1">
      <alignment horizontal="center" vertical="center" wrapText="1"/>
    </xf>
    <xf numFmtId="184" fontId="16" fillId="3" borderId="13" xfId="7" applyNumberFormat="1" applyFont="1" applyFill="1" applyBorder="1" applyAlignment="1">
      <alignment horizontal="center" vertical="center" shrinkToFit="1"/>
    </xf>
    <xf numFmtId="184" fontId="16" fillId="0" borderId="27" xfId="7" applyNumberFormat="1" applyFont="1" applyFill="1" applyBorder="1" applyAlignment="1">
      <alignment horizontal="center" vertical="center" shrinkToFit="1"/>
    </xf>
    <xf numFmtId="177" fontId="13" fillId="3" borderId="20" xfId="1" applyNumberFormat="1" applyFont="1" applyFill="1" applyBorder="1" applyAlignment="1">
      <alignment horizontal="center" vertical="top"/>
    </xf>
    <xf numFmtId="181" fontId="13" fillId="3" borderId="21" xfId="0" applyNumberFormat="1" applyFont="1" applyFill="1" applyBorder="1" applyAlignment="1">
      <alignment horizontal="center" vertical="center"/>
    </xf>
    <xf numFmtId="179" fontId="13" fillId="3" borderId="20" xfId="1" applyNumberFormat="1" applyFont="1" applyFill="1" applyBorder="1" applyAlignment="1">
      <alignment horizontal="center" vertical="center"/>
    </xf>
    <xf numFmtId="179" fontId="13" fillId="3" borderId="28" xfId="1" applyNumberFormat="1" applyFont="1" applyFill="1" applyBorder="1" applyAlignment="1">
      <alignment horizontal="center" vertical="center"/>
    </xf>
    <xf numFmtId="180" fontId="13" fillId="3" borderId="21" xfId="5" applyNumberFormat="1" applyFont="1" applyFill="1" applyBorder="1" applyAlignment="1">
      <alignment horizontal="center" vertical="center"/>
    </xf>
    <xf numFmtId="180" fontId="13" fillId="3" borderId="22" xfId="6" applyNumberFormat="1" applyFont="1" applyFill="1" applyBorder="1" applyAlignment="1">
      <alignment horizontal="center" vertical="center"/>
    </xf>
    <xf numFmtId="180" fontId="13" fillId="3" borderId="20" xfId="1" applyNumberFormat="1" applyFont="1" applyFill="1" applyBorder="1" applyAlignment="1">
      <alignment horizontal="center" vertical="center"/>
    </xf>
    <xf numFmtId="180" fontId="13" fillId="3" borderId="28" xfId="3" applyNumberFormat="1" applyFont="1" applyFill="1" applyBorder="1" applyAlignment="1">
      <alignment horizontal="center" vertical="center"/>
    </xf>
    <xf numFmtId="0" fontId="6" fillId="2" borderId="45" xfId="1" applyFont="1" applyFill="1" applyBorder="1" applyAlignment="1">
      <alignment horizontal="center" vertical="center" wrapText="1"/>
    </xf>
    <xf numFmtId="180" fontId="17" fillId="3" borderId="45" xfId="1" applyNumberFormat="1" applyFont="1" applyFill="1" applyBorder="1" applyAlignment="1">
      <alignment horizontal="center" vertical="top"/>
    </xf>
    <xf numFmtId="179" fontId="17" fillId="3" borderId="45" xfId="0" applyNumberFormat="1" applyFont="1" applyFill="1" applyBorder="1" applyAlignment="1">
      <alignment horizontal="center" vertical="center"/>
    </xf>
    <xf numFmtId="184" fontId="17" fillId="0" borderId="50" xfId="7" applyNumberFormat="1" applyFont="1" applyFill="1" applyBorder="1" applyAlignment="1">
      <alignment horizontal="center" vertical="center" shrinkToFit="1"/>
    </xf>
    <xf numFmtId="180" fontId="13" fillId="3" borderId="45" xfId="1" applyNumberFormat="1" applyFont="1" applyFill="1" applyBorder="1" applyAlignment="1">
      <alignment horizontal="right" vertical="top"/>
    </xf>
    <xf numFmtId="0" fontId="15" fillId="3" borderId="38" xfId="1" applyFont="1" applyFill="1" applyBorder="1" applyAlignment="1">
      <alignment horizontal="left" vertical="top" wrapText="1" indent="1"/>
    </xf>
    <xf numFmtId="179" fontId="17" fillId="3" borderId="20" xfId="0" applyNumberFormat="1" applyFont="1" applyFill="1" applyBorder="1" applyAlignment="1">
      <alignment vertical="center"/>
    </xf>
    <xf numFmtId="179" fontId="17" fillId="3" borderId="28" xfId="0" applyNumberFormat="1" applyFont="1" applyFill="1" applyBorder="1" applyAlignment="1">
      <alignment vertical="center"/>
    </xf>
    <xf numFmtId="179" fontId="17" fillId="3" borderId="21" xfId="0" applyNumberFormat="1" applyFont="1" applyFill="1" applyBorder="1" applyAlignment="1">
      <alignment vertical="center"/>
    </xf>
    <xf numFmtId="180" fontId="17" fillId="3" borderId="20" xfId="2" applyNumberFormat="1" applyFont="1" applyFill="1" applyBorder="1" applyAlignment="1">
      <alignment vertical="center"/>
    </xf>
    <xf numFmtId="182" fontId="17" fillId="3" borderId="21" xfId="2" applyNumberFormat="1" applyFont="1" applyFill="1" applyBorder="1" applyAlignment="1">
      <alignment vertical="center"/>
    </xf>
    <xf numFmtId="180" fontId="17" fillId="3" borderId="21" xfId="2" applyNumberFormat="1" applyFont="1" applyFill="1" applyBorder="1" applyAlignment="1">
      <alignment vertical="center"/>
    </xf>
    <xf numFmtId="180" fontId="17" fillId="3" borderId="22" xfId="2" applyNumberFormat="1" applyFont="1" applyFill="1" applyBorder="1" applyAlignment="1">
      <alignment vertical="center"/>
    </xf>
    <xf numFmtId="180" fontId="17" fillId="3" borderId="28" xfId="1" applyNumberFormat="1" applyFont="1" applyFill="1" applyBorder="1" applyAlignment="1">
      <alignment vertical="center"/>
    </xf>
    <xf numFmtId="182" fontId="17" fillId="3" borderId="21" xfId="1" applyNumberFormat="1" applyFont="1" applyFill="1" applyBorder="1" applyAlignment="1">
      <alignment vertical="center"/>
    </xf>
    <xf numFmtId="180" fontId="17" fillId="3" borderId="21" xfId="1" applyNumberFormat="1" applyFont="1" applyFill="1" applyBorder="1" applyAlignment="1">
      <alignment vertical="center"/>
    </xf>
    <xf numFmtId="180" fontId="17" fillId="3" borderId="27" xfId="1" applyNumberFormat="1" applyFont="1" applyFill="1" applyBorder="1" applyAlignment="1">
      <alignment vertical="center"/>
    </xf>
    <xf numFmtId="180" fontId="17" fillId="3" borderId="22" xfId="1" applyNumberFormat="1" applyFont="1" applyFill="1" applyBorder="1" applyAlignment="1">
      <alignment vertical="center"/>
    </xf>
    <xf numFmtId="180" fontId="17" fillId="3" borderId="27" xfId="2" applyNumberFormat="1" applyFont="1" applyFill="1" applyBorder="1" applyAlignment="1">
      <alignment vertical="center"/>
    </xf>
    <xf numFmtId="0" fontId="17" fillId="3" borderId="20" xfId="1" applyFont="1" applyFill="1" applyBorder="1" applyAlignment="1">
      <alignment horizontal="center" vertical="center"/>
    </xf>
    <xf numFmtId="178" fontId="17" fillId="3" borderId="21" xfId="1" applyNumberFormat="1" applyFont="1" applyFill="1" applyBorder="1" applyAlignment="1">
      <alignment horizontal="center" vertical="center"/>
    </xf>
    <xf numFmtId="177" fontId="17" fillId="3" borderId="21" xfId="1" applyNumberFormat="1" applyFont="1" applyFill="1" applyBorder="1" applyAlignment="1">
      <alignment horizontal="center" vertical="center"/>
    </xf>
    <xf numFmtId="0" fontId="12" fillId="3" borderId="18" xfId="1" applyFont="1" applyFill="1" applyBorder="1" applyAlignment="1">
      <alignment horizontal="center" vertical="center"/>
    </xf>
    <xf numFmtId="0" fontId="10" fillId="3" borderId="42" xfId="1" applyFont="1" applyFill="1" applyBorder="1" applyAlignment="1">
      <alignment horizontal="left" vertical="top" indent="1"/>
    </xf>
    <xf numFmtId="0" fontId="7" fillId="2" borderId="45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10" fillId="3" borderId="39" xfId="1" applyFont="1" applyFill="1" applyBorder="1" applyAlignment="1">
      <alignment horizontal="left" vertical="top" indent="1"/>
    </xf>
    <xf numFmtId="183" fontId="7" fillId="2" borderId="53" xfId="1" applyNumberFormat="1" applyFont="1" applyFill="1" applyBorder="1" applyAlignment="1">
      <alignment horizontal="center" vertical="center" wrapText="1"/>
    </xf>
    <xf numFmtId="183" fontId="13" fillId="3" borderId="53" xfId="1" applyNumberFormat="1" applyFont="1" applyFill="1" applyBorder="1" applyAlignment="1">
      <alignment horizontal="center" vertical="center"/>
    </xf>
    <xf numFmtId="183" fontId="13" fillId="3" borderId="54" xfId="1" applyNumberFormat="1" applyFont="1" applyFill="1" applyBorder="1" applyAlignment="1">
      <alignment horizontal="center" vertical="center"/>
    </xf>
    <xf numFmtId="180" fontId="13" fillId="3" borderId="45" xfId="6" applyNumberFormat="1" applyFont="1" applyFill="1" applyBorder="1" applyAlignment="1">
      <alignment horizontal="center" vertical="center"/>
    </xf>
    <xf numFmtId="180" fontId="13" fillId="3" borderId="28" xfId="6" applyNumberFormat="1" applyFont="1" applyFill="1" applyBorder="1" applyAlignment="1">
      <alignment horizontal="center" vertical="center"/>
    </xf>
    <xf numFmtId="180" fontId="7" fillId="2" borderId="53" xfId="1" applyNumberFormat="1" applyFont="1" applyFill="1" applyBorder="1" applyAlignment="1">
      <alignment horizontal="center" vertical="center" wrapText="1"/>
    </xf>
    <xf numFmtId="180" fontId="13" fillId="3" borderId="53" xfId="5" applyNumberFormat="1" applyFont="1" applyFill="1" applyBorder="1" applyAlignment="1">
      <alignment horizontal="center" vertical="center"/>
    </xf>
    <xf numFmtId="180" fontId="13" fillId="3" borderId="54" xfId="5" applyNumberFormat="1" applyFont="1" applyFill="1" applyBorder="1" applyAlignment="1">
      <alignment horizontal="center" vertical="center"/>
    </xf>
    <xf numFmtId="180" fontId="7" fillId="2" borderId="19" xfId="2" applyNumberFormat="1" applyFont="1" applyFill="1" applyBorder="1" applyAlignment="1">
      <alignment horizontal="center" vertical="center"/>
    </xf>
    <xf numFmtId="180" fontId="13" fillId="3" borderId="19" xfId="2" applyNumberFormat="1" applyFont="1" applyFill="1" applyBorder="1" applyAlignment="1">
      <alignment horizontal="right" vertical="center"/>
    </xf>
    <xf numFmtId="180" fontId="13" fillId="3" borderId="22" xfId="2" applyNumberFormat="1" applyFont="1" applyFill="1" applyBorder="1" applyAlignment="1">
      <alignment horizontal="right" vertical="center"/>
    </xf>
    <xf numFmtId="180" fontId="13" fillId="3" borderId="45" xfId="0" applyNumberFormat="1" applyFont="1" applyFill="1" applyBorder="1" applyAlignment="1">
      <alignment horizontal="center" vertical="center"/>
    </xf>
    <xf numFmtId="0" fontId="7" fillId="2" borderId="53" xfId="1" applyFont="1" applyFill="1" applyBorder="1" applyAlignment="1">
      <alignment horizontal="center" vertical="center" wrapText="1"/>
    </xf>
    <xf numFmtId="180" fontId="13" fillId="3" borderId="53" xfId="3" applyNumberFormat="1" applyFont="1" applyFill="1" applyBorder="1" applyAlignment="1">
      <alignment horizontal="center" vertical="center"/>
    </xf>
    <xf numFmtId="180" fontId="13" fillId="3" borderId="53" xfId="0" applyNumberFormat="1" applyFont="1" applyFill="1" applyBorder="1" applyAlignment="1">
      <alignment horizontal="center" vertical="center"/>
    </xf>
    <xf numFmtId="180" fontId="13" fillId="3" borderId="54" xfId="3" applyNumberFormat="1" applyFont="1" applyFill="1" applyBorder="1" applyAlignment="1">
      <alignment horizontal="center" vertical="center"/>
    </xf>
    <xf numFmtId="180" fontId="13" fillId="3" borderId="19" xfId="2" applyNumberFormat="1" applyFont="1" applyFill="1" applyBorder="1" applyAlignment="1">
      <alignment horizontal="center" vertical="center"/>
    </xf>
    <xf numFmtId="180" fontId="13" fillId="3" borderId="22" xfId="2" applyNumberFormat="1" applyFont="1" applyFill="1" applyBorder="1" applyAlignment="1">
      <alignment horizontal="center" vertical="center"/>
    </xf>
    <xf numFmtId="178" fontId="13" fillId="3" borderId="53" xfId="5" applyNumberFormat="1" applyFont="1" applyFill="1" applyBorder="1" applyAlignment="1">
      <alignment horizontal="center" vertical="center"/>
    </xf>
    <xf numFmtId="178" fontId="13" fillId="3" borderId="54" xfId="5" applyNumberFormat="1" applyFont="1" applyFill="1" applyBorder="1" applyAlignment="1">
      <alignment horizontal="center" vertical="center"/>
    </xf>
    <xf numFmtId="182" fontId="7" fillId="2" borderId="19" xfId="1" applyNumberFormat="1" applyFont="1" applyFill="1" applyBorder="1" applyAlignment="1">
      <alignment horizontal="center" vertical="center" wrapText="1"/>
    </xf>
    <xf numFmtId="180" fontId="13" fillId="3" borderId="18" xfId="4" applyNumberFormat="1" applyFont="1" applyFill="1" applyBorder="1" applyAlignment="1">
      <alignment horizontal="center" vertical="center"/>
    </xf>
    <xf numFmtId="182" fontId="13" fillId="3" borderId="19" xfId="4" applyNumberFormat="1" applyFont="1" applyFill="1" applyBorder="1" applyAlignment="1">
      <alignment horizontal="center" vertical="center"/>
    </xf>
    <xf numFmtId="182" fontId="13" fillId="3" borderId="19" xfId="0" applyNumberFormat="1" applyFont="1" applyFill="1" applyBorder="1" applyAlignment="1">
      <alignment horizontal="center" vertical="center"/>
    </xf>
    <xf numFmtId="180" fontId="13" fillId="3" borderId="20" xfId="4" applyNumberFormat="1" applyFont="1" applyFill="1" applyBorder="1" applyAlignment="1">
      <alignment horizontal="center" vertical="center"/>
    </xf>
    <xf numFmtId="182" fontId="13" fillId="3" borderId="22" xfId="4" applyNumberFormat="1" applyFont="1" applyFill="1" applyBorder="1" applyAlignment="1">
      <alignment horizontal="center" vertical="center"/>
    </xf>
    <xf numFmtId="180" fontId="13" fillId="3" borderId="18" xfId="2" applyNumberFormat="1" applyFont="1" applyFill="1" applyBorder="1" applyAlignment="1">
      <alignment horizontal="right" vertical="top"/>
    </xf>
    <xf numFmtId="182" fontId="13" fillId="3" borderId="19" xfId="2" applyNumberFormat="1" applyFont="1" applyFill="1" applyBorder="1" applyAlignment="1">
      <alignment horizontal="right" vertical="top"/>
    </xf>
    <xf numFmtId="180" fontId="13" fillId="3" borderId="20" xfId="2" applyNumberFormat="1" applyFont="1" applyFill="1" applyBorder="1" applyAlignment="1">
      <alignment horizontal="right" vertical="top"/>
    </xf>
    <xf numFmtId="182" fontId="13" fillId="3" borderId="22" xfId="2" applyNumberFormat="1" applyFont="1" applyFill="1" applyBorder="1" applyAlignment="1">
      <alignment horizontal="right" vertical="top"/>
    </xf>
    <xf numFmtId="182" fontId="13" fillId="3" borderId="19" xfId="1" applyNumberFormat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182" fontId="6" fillId="2" borderId="19" xfId="1" applyNumberFormat="1" applyFont="1" applyFill="1" applyBorder="1" applyAlignment="1">
      <alignment horizontal="center" vertical="center" wrapText="1"/>
    </xf>
    <xf numFmtId="180" fontId="17" fillId="3" borderId="18" xfId="4" applyNumberFormat="1" applyFont="1" applyFill="1" applyBorder="1" applyAlignment="1">
      <alignment horizontal="center" vertical="top"/>
    </xf>
    <xf numFmtId="182" fontId="17" fillId="3" borderId="19" xfId="4" applyNumberFormat="1" applyFont="1" applyFill="1" applyBorder="1" applyAlignment="1">
      <alignment horizontal="center" vertical="top"/>
    </xf>
    <xf numFmtId="182" fontId="17" fillId="3" borderId="19" xfId="0" applyNumberFormat="1" applyFont="1" applyFill="1" applyBorder="1" applyAlignment="1">
      <alignment horizontal="center" vertical="center"/>
    </xf>
    <xf numFmtId="180" fontId="17" fillId="3" borderId="20" xfId="4" applyNumberFormat="1" applyFont="1" applyFill="1" applyBorder="1" applyAlignment="1">
      <alignment horizontal="center" vertical="top"/>
    </xf>
    <xf numFmtId="182" fontId="17" fillId="3" borderId="22" xfId="4" applyNumberFormat="1" applyFont="1" applyFill="1" applyBorder="1" applyAlignment="1">
      <alignment horizontal="center" vertical="top"/>
    </xf>
    <xf numFmtId="180" fontId="17" fillId="3" borderId="20" xfId="4" applyNumberFormat="1" applyFont="1" applyFill="1" applyBorder="1" applyAlignment="1">
      <alignment vertical="center"/>
    </xf>
    <xf numFmtId="182" fontId="17" fillId="3" borderId="22" xfId="4" applyNumberFormat="1" applyFont="1" applyFill="1" applyBorder="1" applyAlignment="1">
      <alignment vertical="center"/>
    </xf>
    <xf numFmtId="0" fontId="7" fillId="2" borderId="45" xfId="1" applyFont="1" applyFill="1" applyBorder="1" applyAlignment="1">
      <alignment horizontal="center" vertical="center"/>
    </xf>
    <xf numFmtId="180" fontId="13" fillId="3" borderId="45" xfId="3" applyNumberFormat="1" applyFont="1" applyFill="1" applyBorder="1" applyAlignment="1">
      <alignment horizontal="center" vertical="top"/>
    </xf>
    <xf numFmtId="180" fontId="13" fillId="3" borderId="28" xfId="3" applyNumberFormat="1" applyFont="1" applyFill="1" applyBorder="1" applyAlignment="1">
      <alignment horizontal="center" vertical="top"/>
    </xf>
    <xf numFmtId="0" fontId="7" fillId="2" borderId="53" xfId="1" applyFont="1" applyFill="1" applyBorder="1" applyAlignment="1">
      <alignment horizontal="center" vertical="center"/>
    </xf>
    <xf numFmtId="180" fontId="13" fillId="3" borderId="53" xfId="4" applyNumberFormat="1" applyFont="1" applyFill="1" applyBorder="1" applyAlignment="1">
      <alignment horizontal="center" vertical="top"/>
    </xf>
    <xf numFmtId="180" fontId="13" fillId="3" borderId="54" xfId="4" applyNumberFormat="1" applyFont="1" applyFill="1" applyBorder="1" applyAlignment="1">
      <alignment horizontal="center" vertical="top"/>
    </xf>
    <xf numFmtId="180" fontId="13" fillId="3" borderId="45" xfId="2" applyNumberFormat="1" applyFont="1" applyFill="1" applyBorder="1" applyAlignment="1">
      <alignment horizontal="center" vertical="top"/>
    </xf>
    <xf numFmtId="180" fontId="13" fillId="3" borderId="28" xfId="2" applyNumberFormat="1" applyFont="1" applyFill="1" applyBorder="1" applyAlignment="1">
      <alignment horizontal="center" vertical="top"/>
    </xf>
    <xf numFmtId="180" fontId="13" fillId="3" borderId="53" xfId="1" applyNumberFormat="1" applyFont="1" applyFill="1" applyBorder="1" applyAlignment="1">
      <alignment horizontal="center" vertical="top"/>
    </xf>
    <xf numFmtId="180" fontId="13" fillId="3" borderId="54" xfId="1" applyNumberFormat="1" applyFont="1" applyFill="1" applyBorder="1" applyAlignment="1">
      <alignment horizontal="center" vertical="top"/>
    </xf>
    <xf numFmtId="0" fontId="11" fillId="3" borderId="13" xfId="1" applyFont="1" applyFill="1" applyBorder="1" applyAlignment="1">
      <alignment horizontal="center" vertical="top"/>
    </xf>
    <xf numFmtId="0" fontId="11" fillId="3" borderId="27" xfId="1" applyFont="1" applyFill="1" applyBorder="1" applyAlignment="1">
      <alignment horizontal="center" vertical="top"/>
    </xf>
    <xf numFmtId="180" fontId="13" fillId="3" borderId="45" xfId="1" applyNumberFormat="1" applyFont="1" applyFill="1" applyBorder="1" applyAlignment="1">
      <alignment horizontal="center" vertical="top"/>
    </xf>
    <xf numFmtId="180" fontId="13" fillId="3" borderId="28" xfId="1" applyNumberFormat="1" applyFont="1" applyFill="1" applyBorder="1" applyAlignment="1">
      <alignment horizontal="center" vertical="top"/>
    </xf>
    <xf numFmtId="0" fontId="8" fillId="3" borderId="18" xfId="1" applyFont="1" applyFill="1" applyBorder="1" applyAlignment="1">
      <alignment horizontal="center" vertical="top"/>
    </xf>
    <xf numFmtId="177" fontId="13" fillId="3" borderId="19" xfId="1" applyNumberFormat="1" applyFont="1" applyFill="1" applyBorder="1" applyAlignment="1">
      <alignment horizontal="center"/>
    </xf>
    <xf numFmtId="0" fontId="8" fillId="3" borderId="20" xfId="1" applyFont="1" applyFill="1" applyBorder="1" applyAlignment="1">
      <alignment horizontal="center" vertical="top" wrapText="1"/>
    </xf>
    <xf numFmtId="177" fontId="13" fillId="3" borderId="22" xfId="1" applyNumberFormat="1" applyFont="1" applyFill="1" applyBorder="1" applyAlignment="1">
      <alignment horizontal="center"/>
    </xf>
    <xf numFmtId="180" fontId="13" fillId="3" borderId="13" xfId="2" applyNumberFormat="1" applyFont="1" applyFill="1" applyBorder="1" applyAlignment="1">
      <alignment horizontal="center" vertical="top"/>
    </xf>
    <xf numFmtId="180" fontId="13" fillId="3" borderId="27" xfId="2" applyNumberFormat="1" applyFont="1" applyFill="1" applyBorder="1" applyAlignment="1">
      <alignment horizontal="center" vertical="top"/>
    </xf>
    <xf numFmtId="180" fontId="13" fillId="3" borderId="45" xfId="4" applyNumberFormat="1" applyFont="1" applyFill="1" applyBorder="1" applyAlignment="1">
      <alignment horizontal="center" vertical="top"/>
    </xf>
    <xf numFmtId="180" fontId="13" fillId="3" borderId="28" xfId="4" applyNumberFormat="1" applyFont="1" applyFill="1" applyBorder="1" applyAlignment="1">
      <alignment horizontal="center" vertical="top"/>
    </xf>
    <xf numFmtId="0" fontId="7" fillId="2" borderId="18" xfId="1" applyFont="1" applyFill="1" applyBorder="1" applyAlignment="1">
      <alignment horizontal="center" vertical="center"/>
    </xf>
    <xf numFmtId="177" fontId="13" fillId="0" borderId="14" xfId="1" applyNumberFormat="1" applyFont="1" applyFill="1" applyBorder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24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19" fillId="2" borderId="35" xfId="1" applyFont="1" applyFill="1" applyBorder="1" applyAlignment="1">
      <alignment horizontal="center" vertical="center" wrapText="1"/>
    </xf>
    <xf numFmtId="0" fontId="19" fillId="2" borderId="36" xfId="1" applyFont="1" applyFill="1" applyBorder="1" applyAlignment="1">
      <alignment horizontal="center" vertical="center" wrapText="1"/>
    </xf>
    <xf numFmtId="0" fontId="19" fillId="2" borderId="25" xfId="1" applyFont="1" applyFill="1" applyBorder="1" applyAlignment="1">
      <alignment horizontal="center" vertical="center"/>
    </xf>
    <xf numFmtId="0" fontId="19" fillId="2" borderId="16" xfId="1" applyFont="1" applyFill="1" applyBorder="1" applyAlignment="1">
      <alignment horizontal="center" vertical="center"/>
    </xf>
    <xf numFmtId="0" fontId="19" fillId="2" borderId="26" xfId="1" applyFont="1" applyFill="1" applyBorder="1" applyAlignment="1">
      <alignment horizontal="center" vertical="center"/>
    </xf>
    <xf numFmtId="0" fontId="19" fillId="2" borderId="25" xfId="1" applyFont="1" applyFill="1" applyBorder="1" applyAlignment="1">
      <alignment horizontal="center" vertical="center" wrapText="1"/>
    </xf>
    <xf numFmtId="0" fontId="19" fillId="2" borderId="16" xfId="1" applyFont="1" applyFill="1" applyBorder="1" applyAlignment="1">
      <alignment horizontal="center" vertical="center" wrapText="1"/>
    </xf>
    <xf numFmtId="0" fontId="19" fillId="2" borderId="26" xfId="1" applyFont="1" applyFill="1" applyBorder="1" applyAlignment="1">
      <alignment horizontal="center" vertical="center" wrapText="1"/>
    </xf>
    <xf numFmtId="0" fontId="19" fillId="2" borderId="15" xfId="1" applyFont="1" applyFill="1" applyBorder="1" applyAlignment="1">
      <alignment horizontal="center" vertical="center" wrapText="1"/>
    </xf>
    <xf numFmtId="0" fontId="19" fillId="2" borderId="17" xfId="1" applyFont="1" applyFill="1" applyBorder="1" applyAlignment="1">
      <alignment horizontal="center" vertical="center" wrapText="1"/>
    </xf>
    <xf numFmtId="0" fontId="6" fillId="2" borderId="33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19" fillId="2" borderId="29" xfId="1" applyFont="1" applyFill="1" applyBorder="1" applyAlignment="1">
      <alignment horizontal="center" vertical="center" wrapText="1"/>
    </xf>
    <xf numFmtId="0" fontId="19" fillId="2" borderId="24" xfId="1" applyFont="1" applyFill="1" applyBorder="1" applyAlignment="1">
      <alignment horizontal="center" vertical="center" wrapText="1"/>
    </xf>
    <xf numFmtId="0" fontId="19" fillId="2" borderId="30" xfId="1" applyFont="1" applyFill="1" applyBorder="1" applyAlignment="1">
      <alignment horizontal="center" vertical="center" wrapText="1"/>
    </xf>
    <xf numFmtId="0" fontId="12" fillId="2" borderId="15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5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0" fontId="12" fillId="2" borderId="17" xfId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0" fontId="12" fillId="2" borderId="26" xfId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 wrapText="1"/>
    </xf>
    <xf numFmtId="0" fontId="12" fillId="2" borderId="16" xfId="1" applyFont="1" applyFill="1" applyBorder="1" applyAlignment="1">
      <alignment horizontal="center" vertical="center" wrapText="1"/>
    </xf>
    <xf numFmtId="0" fontId="12" fillId="2" borderId="26" xfId="1" applyFont="1" applyFill="1" applyBorder="1" applyAlignment="1">
      <alignment horizontal="center" vertical="center" wrapText="1"/>
    </xf>
    <xf numFmtId="0" fontId="12" fillId="2" borderId="17" xfId="1" applyFont="1" applyFill="1" applyBorder="1" applyAlignment="1">
      <alignment horizontal="center" vertical="center" wrapText="1"/>
    </xf>
    <xf numFmtId="0" fontId="12" fillId="2" borderId="29" xfId="1" applyFont="1" applyFill="1" applyBorder="1" applyAlignment="1">
      <alignment horizontal="center" vertical="center" wrapText="1"/>
    </xf>
    <xf numFmtId="0" fontId="12" fillId="2" borderId="39" xfId="1" applyFont="1" applyFill="1" applyBorder="1" applyAlignment="1">
      <alignment horizontal="center" vertical="center" wrapText="1"/>
    </xf>
    <xf numFmtId="0" fontId="7" fillId="2" borderId="35" xfId="1" applyFont="1" applyFill="1" applyBorder="1" applyAlignment="1">
      <alignment horizontal="center" vertical="center" wrapText="1"/>
    </xf>
    <xf numFmtId="0" fontId="7" fillId="2" borderId="36" xfId="1" applyFont="1" applyFill="1" applyBorder="1" applyAlignment="1">
      <alignment horizontal="center" vertical="center" wrapText="1"/>
    </xf>
    <xf numFmtId="0" fontId="12" fillId="2" borderId="41" xfId="1" applyFont="1" applyFill="1" applyBorder="1" applyAlignment="1">
      <alignment horizontal="center" vertical="center" wrapText="1"/>
    </xf>
    <xf numFmtId="0" fontId="12" fillId="2" borderId="42" xfId="1" applyFont="1" applyFill="1" applyBorder="1" applyAlignment="1">
      <alignment horizontal="center" vertical="center" wrapText="1"/>
    </xf>
    <xf numFmtId="0" fontId="7" fillId="2" borderId="33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12" fillId="2" borderId="24" xfId="1" applyFont="1" applyFill="1" applyBorder="1" applyAlignment="1">
      <alignment horizontal="center" vertical="center" wrapText="1"/>
    </xf>
    <xf numFmtId="0" fontId="12" fillId="2" borderId="30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182" fontId="10" fillId="2" borderId="50" xfId="0" applyNumberFormat="1" applyFont="1" applyFill="1" applyBorder="1" applyAlignment="1">
      <alignment horizontal="center" vertical="center"/>
    </xf>
    <xf numFmtId="182" fontId="10" fillId="2" borderId="44" xfId="0" applyNumberFormat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 wrapText="1"/>
    </xf>
    <xf numFmtId="0" fontId="12" fillId="2" borderId="46" xfId="1" applyFont="1" applyFill="1" applyBorder="1" applyAlignment="1">
      <alignment horizontal="center" vertical="center" wrapText="1"/>
    </xf>
    <xf numFmtId="0" fontId="12" fillId="2" borderId="33" xfId="1" applyFont="1" applyFill="1" applyBorder="1" applyAlignment="1">
      <alignment horizontal="center" vertical="center" wrapText="1"/>
    </xf>
    <xf numFmtId="0" fontId="12" fillId="2" borderId="47" xfId="1" applyFont="1" applyFill="1" applyBorder="1" applyAlignment="1">
      <alignment horizontal="center" vertical="center" wrapText="1"/>
    </xf>
    <xf numFmtId="0" fontId="12" fillId="2" borderId="4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49" xfId="1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180" fontId="12" fillId="2" borderId="15" xfId="1" applyNumberFormat="1" applyFont="1" applyFill="1" applyBorder="1" applyAlignment="1">
      <alignment horizontal="center" vertical="center"/>
    </xf>
    <xf numFmtId="180" fontId="12" fillId="2" borderId="16" xfId="1" applyNumberFormat="1" applyFont="1" applyFill="1" applyBorder="1" applyAlignment="1">
      <alignment horizontal="center" vertical="center"/>
    </xf>
    <xf numFmtId="180" fontId="12" fillId="2" borderId="17" xfId="1" applyNumberFormat="1" applyFont="1" applyFill="1" applyBorder="1" applyAlignment="1">
      <alignment horizontal="center" vertical="center"/>
    </xf>
    <xf numFmtId="180" fontId="10" fillId="2" borderId="18" xfId="1" applyNumberFormat="1" applyFont="1" applyFill="1" applyBorder="1" applyAlignment="1">
      <alignment horizontal="center" vertical="center"/>
    </xf>
    <xf numFmtId="180" fontId="10" fillId="2" borderId="14" xfId="1" applyNumberFormat="1" applyFont="1" applyFill="1" applyBorder="1" applyAlignment="1">
      <alignment horizontal="center" vertical="center"/>
    </xf>
    <xf numFmtId="180" fontId="10" fillId="2" borderId="53" xfId="1" applyNumberFormat="1" applyFont="1" applyFill="1" applyBorder="1" applyAlignment="1">
      <alignment horizontal="center" vertical="center"/>
    </xf>
    <xf numFmtId="182" fontId="10" fillId="2" borderId="45" xfId="1" applyNumberFormat="1" applyFont="1" applyFill="1" applyBorder="1" applyAlignment="1">
      <alignment horizontal="center" vertical="center"/>
    </xf>
    <xf numFmtId="182" fontId="10" fillId="2" borderId="14" xfId="1" applyNumberFormat="1" applyFont="1" applyFill="1" applyBorder="1" applyAlignment="1">
      <alignment horizontal="center" vertical="center"/>
    </xf>
    <xf numFmtId="182" fontId="10" fillId="2" borderId="19" xfId="1" applyNumberFormat="1" applyFont="1" applyFill="1" applyBorder="1" applyAlignment="1">
      <alignment horizontal="center" vertical="center"/>
    </xf>
    <xf numFmtId="0" fontId="12" fillId="2" borderId="45" xfId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12" fillId="2" borderId="13" xfId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 wrapText="1"/>
    </xf>
    <xf numFmtId="0" fontId="12" fillId="2" borderId="19" xfId="1" applyFont="1" applyFill="1" applyBorder="1" applyAlignment="1">
      <alignment horizontal="center" vertical="center" wrapText="1"/>
    </xf>
    <xf numFmtId="0" fontId="7" fillId="2" borderId="45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10" fillId="2" borderId="50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 wrapText="1"/>
    </xf>
    <xf numFmtId="0" fontId="10" fillId="2" borderId="45" xfId="1" applyFont="1" applyFill="1" applyBorder="1" applyAlignment="1">
      <alignment horizontal="center" vertical="center" wrapText="1"/>
    </xf>
    <xf numFmtId="0" fontId="10" fillId="2" borderId="14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center" vertical="center"/>
    </xf>
    <xf numFmtId="0" fontId="12" fillId="2" borderId="19" xfId="1" applyFont="1" applyFill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2" borderId="53" xfId="1" applyFont="1" applyFill="1" applyBorder="1" applyAlignment="1">
      <alignment horizontal="center" vertical="center"/>
    </xf>
    <xf numFmtId="0" fontId="10" fillId="2" borderId="45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0" fillId="2" borderId="53" xfId="1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/>
    </xf>
  </cellXfs>
  <cellStyles count="8">
    <cellStyle name="쉼표 [0]" xfId="7" builtinId="6"/>
    <cellStyle name="표준" xfId="0" builtinId="0"/>
    <cellStyle name="표준_Sheet1" xfId="1"/>
    <cellStyle name="표준_Sheet1_1" xfId="4"/>
    <cellStyle name="표준_Sheet2" xfId="3"/>
    <cellStyle name="표준_Sheet3" xfId="2"/>
    <cellStyle name="표준_Sheet6" xfId="6"/>
    <cellStyle name="표준_Sheet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1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9" sqref="E9"/>
    </sheetView>
  </sheetViews>
  <sheetFormatPr defaultRowHeight="16.5"/>
  <cols>
    <col min="1" max="1" width="37.5" style="2" bestFit="1" customWidth="1"/>
    <col min="2" max="2" width="10.375" style="2" bestFit="1" customWidth="1"/>
    <col min="3" max="3" width="8" style="2" bestFit="1" customWidth="1"/>
    <col min="4" max="5" width="6.375" style="2" bestFit="1" customWidth="1"/>
    <col min="6" max="6" width="8" style="2" bestFit="1" customWidth="1"/>
    <col min="7" max="7" width="12.125" style="2" bestFit="1" customWidth="1"/>
    <col min="8" max="8" width="12.75" style="2" bestFit="1" customWidth="1"/>
    <col min="9" max="9" width="7.25" style="2" customWidth="1"/>
    <col min="10" max="10" width="8" style="8" bestFit="1" customWidth="1"/>
    <col min="11" max="12" width="8" style="2" bestFit="1" customWidth="1"/>
    <col min="13" max="13" width="8.625" style="14" bestFit="1" customWidth="1"/>
    <col min="14" max="14" width="7.5" style="2" customWidth="1"/>
    <col min="15" max="15" width="8" style="8" bestFit="1" customWidth="1"/>
    <col min="16" max="20" width="8" style="2" bestFit="1" customWidth="1"/>
    <col min="21" max="22" width="6.375" style="2" bestFit="1" customWidth="1"/>
    <col min="23" max="23" width="7.75" style="7" customWidth="1"/>
    <col min="24" max="24" width="8" style="8" bestFit="1" customWidth="1"/>
    <col min="25" max="26" width="8" style="2" bestFit="1" customWidth="1"/>
    <col min="27" max="27" width="7.75" style="2" customWidth="1"/>
    <col min="28" max="28" width="8" style="8" bestFit="1" customWidth="1"/>
  </cols>
  <sheetData>
    <row r="1" spans="1:29" s="4" customFormat="1">
      <c r="A1" s="364" t="s">
        <v>140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</row>
    <row r="2" spans="1:29" s="4" customFormat="1" ht="17.25" thickBot="1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</row>
    <row r="3" spans="1:29" s="12" customFormat="1" ht="16.5" customHeight="1" thickTop="1">
      <c r="A3" s="372" t="s">
        <v>86</v>
      </c>
      <c r="B3" s="382" t="s">
        <v>118</v>
      </c>
      <c r="C3" s="384" t="s">
        <v>106</v>
      </c>
      <c r="D3" s="385"/>
      <c r="E3" s="385"/>
      <c r="F3" s="385"/>
      <c r="G3" s="385"/>
      <c r="H3" s="386"/>
      <c r="I3" s="377" t="s">
        <v>1</v>
      </c>
      <c r="J3" s="378"/>
      <c r="K3" s="378"/>
      <c r="L3" s="379"/>
      <c r="M3" s="380" t="s">
        <v>5</v>
      </c>
      <c r="N3" s="378"/>
      <c r="O3" s="378"/>
      <c r="P3" s="378"/>
      <c r="Q3" s="381"/>
      <c r="R3" s="374" t="s">
        <v>91</v>
      </c>
      <c r="S3" s="375"/>
      <c r="T3" s="375"/>
      <c r="U3" s="375"/>
      <c r="V3" s="376"/>
      <c r="W3" s="369" t="s">
        <v>157</v>
      </c>
      <c r="X3" s="370"/>
      <c r="Y3" s="370"/>
      <c r="Z3" s="371"/>
      <c r="AA3" s="367" t="s">
        <v>155</v>
      </c>
      <c r="AB3" s="368"/>
      <c r="AC3" s="11"/>
    </row>
    <row r="4" spans="1:29" s="12" customFormat="1" ht="27">
      <c r="A4" s="373"/>
      <c r="B4" s="383"/>
      <c r="C4" s="30" t="s">
        <v>3</v>
      </c>
      <c r="D4" s="20" t="s">
        <v>2</v>
      </c>
      <c r="E4" s="20" t="s">
        <v>4</v>
      </c>
      <c r="F4" s="20" t="s">
        <v>9</v>
      </c>
      <c r="G4" s="20" t="s">
        <v>10</v>
      </c>
      <c r="H4" s="31" t="s">
        <v>23</v>
      </c>
      <c r="I4" s="272" t="s">
        <v>141</v>
      </c>
      <c r="J4" s="21" t="s">
        <v>0</v>
      </c>
      <c r="K4" s="22" t="s">
        <v>108</v>
      </c>
      <c r="L4" s="24" t="s">
        <v>26</v>
      </c>
      <c r="M4" s="26" t="s">
        <v>6</v>
      </c>
      <c r="N4" s="22" t="s">
        <v>141</v>
      </c>
      <c r="O4" s="21" t="s">
        <v>0</v>
      </c>
      <c r="P4" s="22" t="s">
        <v>25</v>
      </c>
      <c r="Q4" s="27" t="s">
        <v>26</v>
      </c>
      <c r="R4" s="25" t="s">
        <v>7</v>
      </c>
      <c r="S4" s="23" t="s">
        <v>8</v>
      </c>
      <c r="T4" s="23" t="s">
        <v>90</v>
      </c>
      <c r="U4" s="23" t="s">
        <v>28</v>
      </c>
      <c r="V4" s="28" t="s">
        <v>27</v>
      </c>
      <c r="W4" s="29" t="s">
        <v>141</v>
      </c>
      <c r="X4" s="21" t="s">
        <v>0</v>
      </c>
      <c r="Y4" s="22" t="s">
        <v>25</v>
      </c>
      <c r="Z4" s="27" t="s">
        <v>26</v>
      </c>
      <c r="AA4" s="331" t="s">
        <v>141</v>
      </c>
      <c r="AB4" s="332" t="s">
        <v>0</v>
      </c>
    </row>
    <row r="5" spans="1:29">
      <c r="A5" s="32" t="s">
        <v>29</v>
      </c>
      <c r="B5" s="33">
        <v>48</v>
      </c>
      <c r="C5" s="34">
        <v>52</v>
      </c>
      <c r="D5" s="35">
        <v>306</v>
      </c>
      <c r="E5" s="36">
        <f>D5/C5</f>
        <v>5.884615384615385</v>
      </c>
      <c r="F5" s="37">
        <v>47</v>
      </c>
      <c r="G5" s="38">
        <v>18</v>
      </c>
      <c r="H5" s="39">
        <v>27</v>
      </c>
      <c r="I5" s="273">
        <v>3.8324779977997823</v>
      </c>
      <c r="J5" s="40">
        <v>0.81827251107687649</v>
      </c>
      <c r="K5" s="41">
        <v>1.5180000000000007</v>
      </c>
      <c r="L5" s="42">
        <v>6.5016666666666678</v>
      </c>
      <c r="M5" s="43">
        <v>104</v>
      </c>
      <c r="N5" s="41">
        <v>3.2057115384615389</v>
      </c>
      <c r="O5" s="40">
        <v>0.48287672452144265</v>
      </c>
      <c r="P5" s="41">
        <v>1.5180000000000007</v>
      </c>
      <c r="Q5" s="44">
        <v>4.4806666666666644</v>
      </c>
      <c r="R5" s="45">
        <v>104</v>
      </c>
      <c r="S5" s="46">
        <v>24</v>
      </c>
      <c r="T5" s="47">
        <v>58.18474999999998</v>
      </c>
      <c r="U5" s="47">
        <v>24.26</v>
      </c>
      <c r="V5" s="48">
        <v>78.349999999999994</v>
      </c>
      <c r="W5" s="49">
        <v>3.017551282051282</v>
      </c>
      <c r="X5" s="50">
        <v>0.47158643805819495</v>
      </c>
      <c r="Y5" s="51">
        <v>1.5180000000000007</v>
      </c>
      <c r="Z5" s="52">
        <v>4.0193333333333356</v>
      </c>
      <c r="AA5" s="333">
        <v>3.2541489361702123</v>
      </c>
      <c r="AB5" s="334">
        <v>0.50965896435213986</v>
      </c>
    </row>
    <row r="6" spans="1:29">
      <c r="A6" s="32" t="s">
        <v>30</v>
      </c>
      <c r="B6" s="33">
        <v>17</v>
      </c>
      <c r="C6" s="34">
        <v>14</v>
      </c>
      <c r="D6" s="35">
        <v>72</v>
      </c>
      <c r="E6" s="36">
        <f t="shared" ref="E6:E55" si="0">D6/C6</f>
        <v>5.1428571428571432</v>
      </c>
      <c r="F6" s="37">
        <v>13</v>
      </c>
      <c r="G6" s="38">
        <v>8</v>
      </c>
      <c r="H6" s="39">
        <v>10</v>
      </c>
      <c r="I6" s="273">
        <v>3.9452830985915495</v>
      </c>
      <c r="J6" s="40">
        <v>0.77340513036733571</v>
      </c>
      <c r="K6" s="41">
        <v>2.4310000000000023</v>
      </c>
      <c r="L6" s="42">
        <v>7.2281000000000004</v>
      </c>
      <c r="M6" s="43">
        <v>42</v>
      </c>
      <c r="N6" s="41">
        <v>3.5649285714285721</v>
      </c>
      <c r="O6" s="40">
        <v>0.48783737425151064</v>
      </c>
      <c r="P6" s="41">
        <v>2.4310000000000023</v>
      </c>
      <c r="Q6" s="44">
        <v>4.4523333333333328</v>
      </c>
      <c r="R6" s="45">
        <v>42</v>
      </c>
      <c r="S6" s="46">
        <v>7</v>
      </c>
      <c r="T6" s="47">
        <v>59.971428571428561</v>
      </c>
      <c r="U6" s="47">
        <v>52.5</v>
      </c>
      <c r="V6" s="48">
        <v>72</v>
      </c>
      <c r="W6" s="49">
        <v>3.257166666666667</v>
      </c>
      <c r="X6" s="50">
        <v>0.39549345462292174</v>
      </c>
      <c r="Y6" s="51">
        <v>2.7566666666666655</v>
      </c>
      <c r="Z6" s="52">
        <v>3.8376666666666686</v>
      </c>
      <c r="AA6" s="333">
        <v>3.7311025641025637</v>
      </c>
      <c r="AB6" s="334">
        <v>0.41257038422228265</v>
      </c>
    </row>
    <row r="7" spans="1:29">
      <c r="A7" s="32" t="s">
        <v>31</v>
      </c>
      <c r="B7" s="33">
        <v>10</v>
      </c>
      <c r="C7" s="34">
        <v>9</v>
      </c>
      <c r="D7" s="35">
        <v>112</v>
      </c>
      <c r="E7" s="36">
        <f t="shared" si="0"/>
        <v>12.444444444444445</v>
      </c>
      <c r="F7" s="37">
        <v>8</v>
      </c>
      <c r="G7" s="38">
        <v>3</v>
      </c>
      <c r="H7" s="39">
        <v>6</v>
      </c>
      <c r="I7" s="273">
        <v>3.9888742011278175</v>
      </c>
      <c r="J7" s="40">
        <v>1.0510763626538724</v>
      </c>
      <c r="K7" s="41">
        <v>2.2329999999999992</v>
      </c>
      <c r="L7" s="42">
        <v>8.050210526315789</v>
      </c>
      <c r="M7" s="43">
        <v>27</v>
      </c>
      <c r="N7" s="41">
        <v>3.160716049382716</v>
      </c>
      <c r="O7" s="40">
        <v>0.4203709768184688</v>
      </c>
      <c r="P7" s="41">
        <v>2.2329999999999992</v>
      </c>
      <c r="Q7" s="44">
        <v>4.306333333333332</v>
      </c>
      <c r="R7" s="45">
        <v>27</v>
      </c>
      <c r="S7" s="46">
        <v>3</v>
      </c>
      <c r="T7" s="47">
        <v>66.062500000000014</v>
      </c>
      <c r="U7" s="47">
        <v>57.5</v>
      </c>
      <c r="V7" s="48">
        <v>75.5</v>
      </c>
      <c r="W7" s="49">
        <v>3.1521851851851848</v>
      </c>
      <c r="X7" s="50">
        <v>0.49630770336531438</v>
      </c>
      <c r="Y7" s="51">
        <v>2.7099999999999986</v>
      </c>
      <c r="Z7" s="52">
        <v>4.306333333333332</v>
      </c>
      <c r="AA7" s="333">
        <v>3.1473333333333331</v>
      </c>
      <c r="AB7" s="334">
        <v>0.36138033431794031</v>
      </c>
    </row>
    <row r="8" spans="1:29">
      <c r="A8" s="32" t="s">
        <v>32</v>
      </c>
      <c r="B8" s="33">
        <v>15</v>
      </c>
      <c r="C8" s="34">
        <v>15</v>
      </c>
      <c r="D8" s="35">
        <v>78</v>
      </c>
      <c r="E8" s="36">
        <f t="shared" si="0"/>
        <v>5.2</v>
      </c>
      <c r="F8" s="37">
        <v>14</v>
      </c>
      <c r="G8" s="38">
        <v>8</v>
      </c>
      <c r="H8" s="39">
        <v>11</v>
      </c>
      <c r="I8" s="273">
        <v>3.8062112676056334</v>
      </c>
      <c r="J8" s="40">
        <v>0.7634418206114526</v>
      </c>
      <c r="K8" s="41">
        <v>1.3183333333333325</v>
      </c>
      <c r="L8" s="42">
        <v>5.5466666666666669</v>
      </c>
      <c r="M8" s="43">
        <v>45</v>
      </c>
      <c r="N8" s="41">
        <v>3.5195714285714277</v>
      </c>
      <c r="O8" s="40">
        <v>0.42167428757350089</v>
      </c>
      <c r="P8" s="41">
        <v>2.7039999999999984</v>
      </c>
      <c r="Q8" s="44">
        <v>4.4903333333333348</v>
      </c>
      <c r="R8" s="45">
        <v>45</v>
      </c>
      <c r="S8" s="46">
        <v>9</v>
      </c>
      <c r="T8" s="47">
        <v>71.5972222222222</v>
      </c>
      <c r="U8" s="47">
        <v>58.5</v>
      </c>
      <c r="V8" s="48">
        <v>80</v>
      </c>
      <c r="W8" s="49">
        <v>3.2818611111111107</v>
      </c>
      <c r="X8" s="50">
        <v>0.43364560912081712</v>
      </c>
      <c r="Y8" s="51">
        <v>2.7039999999999984</v>
      </c>
      <c r="Z8" s="52">
        <v>4</v>
      </c>
      <c r="AA8" s="333">
        <v>3.609944444444444</v>
      </c>
      <c r="AB8" s="334">
        <v>0.46985877597451525</v>
      </c>
    </row>
    <row r="9" spans="1:29" ht="16.5" customHeight="1">
      <c r="A9" s="32" t="s">
        <v>33</v>
      </c>
      <c r="B9" s="33">
        <v>15</v>
      </c>
      <c r="C9" s="34">
        <v>15</v>
      </c>
      <c r="D9" s="35">
        <v>153</v>
      </c>
      <c r="E9" s="36">
        <f t="shared" si="0"/>
        <v>10.199999999999999</v>
      </c>
      <c r="F9" s="37">
        <v>15</v>
      </c>
      <c r="G9" s="38">
        <v>9</v>
      </c>
      <c r="H9" s="39">
        <v>14</v>
      </c>
      <c r="I9" s="273">
        <v>4.4331612200435746</v>
      </c>
      <c r="J9" s="40">
        <v>0.83532609572004779</v>
      </c>
      <c r="K9" s="41">
        <v>1.7273333333333341</v>
      </c>
      <c r="L9" s="42">
        <v>6.8348333333333331</v>
      </c>
      <c r="M9" s="43">
        <v>45</v>
      </c>
      <c r="N9" s="41">
        <v>3.8316296296296297</v>
      </c>
      <c r="O9" s="40">
        <v>0.48715985917875204</v>
      </c>
      <c r="P9" s="41">
        <v>2.8703333333333347</v>
      </c>
      <c r="Q9" s="44">
        <v>5.2543333333333351</v>
      </c>
      <c r="R9" s="45">
        <v>45</v>
      </c>
      <c r="S9" s="46">
        <v>7</v>
      </c>
      <c r="T9" s="47">
        <v>64.749999999999972</v>
      </c>
      <c r="U9" s="47">
        <v>55</v>
      </c>
      <c r="V9" s="48">
        <v>77.5</v>
      </c>
      <c r="W9" s="49">
        <v>3.4811555555555551</v>
      </c>
      <c r="X9" s="50">
        <v>0.37653849202815343</v>
      </c>
      <c r="Y9" s="51">
        <v>2.8703333333333347</v>
      </c>
      <c r="Z9" s="52">
        <v>4.298333333333332</v>
      </c>
      <c r="AA9" s="333">
        <v>3.8078666666666665</v>
      </c>
      <c r="AB9" s="334">
        <v>0.44182235890162463</v>
      </c>
    </row>
    <row r="10" spans="1:29">
      <c r="A10" s="32" t="s">
        <v>34</v>
      </c>
      <c r="B10" s="33">
        <v>6</v>
      </c>
      <c r="C10" s="34">
        <v>6</v>
      </c>
      <c r="D10" s="35">
        <v>131</v>
      </c>
      <c r="E10" s="36">
        <f t="shared" si="0"/>
        <v>21.833333333333332</v>
      </c>
      <c r="F10" s="37">
        <v>6</v>
      </c>
      <c r="G10" s="38">
        <v>4</v>
      </c>
      <c r="H10" s="39">
        <v>4</v>
      </c>
      <c r="I10" s="273">
        <v>4.4247023076923044</v>
      </c>
      <c r="J10" s="40">
        <v>1.0560065208669385</v>
      </c>
      <c r="K10" s="41">
        <v>1.4546666666666681</v>
      </c>
      <c r="L10" s="42">
        <v>7.4445000000000006</v>
      </c>
      <c r="M10" s="43">
        <v>18</v>
      </c>
      <c r="N10" s="41">
        <v>3.6212592592592596</v>
      </c>
      <c r="O10" s="40">
        <v>0.64975160216583194</v>
      </c>
      <c r="P10" s="41">
        <v>2.4130000000000016</v>
      </c>
      <c r="Q10" s="44">
        <v>5.3299999999999983</v>
      </c>
      <c r="R10" s="45">
        <v>18</v>
      </c>
      <c r="S10" s="46">
        <v>3</v>
      </c>
      <c r="T10" s="47">
        <v>68.066666666666677</v>
      </c>
      <c r="U10" s="47">
        <v>57</v>
      </c>
      <c r="V10" s="48">
        <v>80</v>
      </c>
      <c r="W10" s="49">
        <v>3.8409444444444434</v>
      </c>
      <c r="X10" s="50">
        <v>0.94129675133513269</v>
      </c>
      <c r="Y10" s="51">
        <v>2.525333333333331</v>
      </c>
      <c r="Z10" s="52">
        <v>5.3299999999999983</v>
      </c>
      <c r="AA10" s="333">
        <v>3.9013888888888886</v>
      </c>
      <c r="AB10" s="334">
        <v>0.72060626995349886</v>
      </c>
    </row>
    <row r="11" spans="1:29">
      <c r="A11" s="32" t="s">
        <v>35</v>
      </c>
      <c r="B11" s="33">
        <v>26</v>
      </c>
      <c r="C11" s="34">
        <v>24</v>
      </c>
      <c r="D11" s="35">
        <v>203</v>
      </c>
      <c r="E11" s="36">
        <f t="shared" si="0"/>
        <v>8.4583333333333339</v>
      </c>
      <c r="F11" s="37">
        <v>22</v>
      </c>
      <c r="G11" s="38">
        <v>9</v>
      </c>
      <c r="H11" s="39">
        <v>20</v>
      </c>
      <c r="I11" s="273">
        <v>4.0604450000000005</v>
      </c>
      <c r="J11" s="40">
        <v>0.97221593770242898</v>
      </c>
      <c r="K11" s="41">
        <v>1.0513333333333321</v>
      </c>
      <c r="L11" s="42">
        <v>7.9188000000000001</v>
      </c>
      <c r="M11" s="43">
        <v>72</v>
      </c>
      <c r="N11" s="41">
        <v>3.4946807511737097</v>
      </c>
      <c r="O11" s="40">
        <v>0.4508845607252262</v>
      </c>
      <c r="P11" s="41">
        <v>1.833333333333333</v>
      </c>
      <c r="Q11" s="44">
        <v>4.4686666666666683</v>
      </c>
      <c r="R11" s="45">
        <v>72</v>
      </c>
      <c r="S11" s="46">
        <v>8</v>
      </c>
      <c r="T11" s="47">
        <v>64.1015625</v>
      </c>
      <c r="U11" s="47">
        <v>29.5</v>
      </c>
      <c r="V11" s="48">
        <v>80</v>
      </c>
      <c r="W11" s="49">
        <v>3.4213749999999998</v>
      </c>
      <c r="X11" s="50">
        <v>0.47332463058441648</v>
      </c>
      <c r="Y11" s="51">
        <v>2.2453333333333347</v>
      </c>
      <c r="Z11" s="52">
        <v>4.4183333333333321</v>
      </c>
      <c r="AA11" s="333">
        <v>3.5643650793650798</v>
      </c>
      <c r="AB11" s="334">
        <v>0.31748642848967923</v>
      </c>
    </row>
    <row r="12" spans="1:29">
      <c r="A12" s="32" t="s">
        <v>36</v>
      </c>
      <c r="B12" s="33">
        <v>10</v>
      </c>
      <c r="C12" s="34">
        <v>7</v>
      </c>
      <c r="D12" s="35">
        <v>51</v>
      </c>
      <c r="E12" s="36">
        <f t="shared" si="0"/>
        <v>7.2857142857142856</v>
      </c>
      <c r="F12" s="37">
        <v>7</v>
      </c>
      <c r="G12" s="38">
        <v>2</v>
      </c>
      <c r="H12" s="39">
        <v>4</v>
      </c>
      <c r="I12" s="273">
        <v>4.4177143790849671</v>
      </c>
      <c r="J12" s="40">
        <v>0.92989241927953759</v>
      </c>
      <c r="K12" s="41">
        <v>2.6146666666666647</v>
      </c>
      <c r="L12" s="42">
        <v>7.0531000000000006</v>
      </c>
      <c r="M12" s="43">
        <v>21</v>
      </c>
      <c r="N12" s="41">
        <v>4.0102539682539682</v>
      </c>
      <c r="O12" s="40">
        <v>0.83049624325032934</v>
      </c>
      <c r="P12" s="41">
        <v>2.6146666666666647</v>
      </c>
      <c r="Q12" s="44">
        <v>6.3533333333333344</v>
      </c>
      <c r="R12" s="45">
        <v>21</v>
      </c>
      <c r="S12" s="46">
        <v>3</v>
      </c>
      <c r="T12" s="47">
        <v>62.305555555555543</v>
      </c>
      <c r="U12" s="47">
        <v>49.5</v>
      </c>
      <c r="V12" s="48">
        <v>77.5</v>
      </c>
      <c r="W12" s="49">
        <v>3.5919047619047619</v>
      </c>
      <c r="X12" s="50">
        <v>0.66741315746044727</v>
      </c>
      <c r="Y12" s="51">
        <v>2.6146666666666647</v>
      </c>
      <c r="Z12" s="52">
        <v>4.6363333333333356</v>
      </c>
      <c r="AA12" s="333">
        <v>3.6848095238095238</v>
      </c>
      <c r="AB12" s="334">
        <v>0.56699078499085898</v>
      </c>
    </row>
    <row r="13" spans="1:29">
      <c r="A13" s="32" t="s">
        <v>37</v>
      </c>
      <c r="B13" s="53">
        <v>12</v>
      </c>
      <c r="C13" s="34">
        <v>10</v>
      </c>
      <c r="D13" s="35">
        <v>115</v>
      </c>
      <c r="E13" s="36">
        <f t="shared" si="0"/>
        <v>11.5</v>
      </c>
      <c r="F13" s="37">
        <v>7</v>
      </c>
      <c r="G13" s="38">
        <v>3</v>
      </c>
      <c r="H13" s="39">
        <v>6</v>
      </c>
      <c r="I13" s="273">
        <v>3.7274350724637682</v>
      </c>
      <c r="J13" s="40">
        <v>0.77586605517447271</v>
      </c>
      <c r="K13" s="41">
        <v>2.1616666666666666</v>
      </c>
      <c r="L13" s="42">
        <v>7.0787000000000004</v>
      </c>
      <c r="M13" s="43">
        <v>30</v>
      </c>
      <c r="N13" s="41">
        <v>3.1177555555555556</v>
      </c>
      <c r="O13" s="40">
        <v>0.46379385807076368</v>
      </c>
      <c r="P13" s="41">
        <v>2.1616666666666666</v>
      </c>
      <c r="Q13" s="44">
        <v>4.2543333333333351</v>
      </c>
      <c r="R13" s="45">
        <v>30</v>
      </c>
      <c r="S13" s="46">
        <v>4</v>
      </c>
      <c r="T13" s="47">
        <v>67.442307692307679</v>
      </c>
      <c r="U13" s="47">
        <v>52</v>
      </c>
      <c r="V13" s="48">
        <v>80</v>
      </c>
      <c r="W13" s="49">
        <v>2.8226666666666667</v>
      </c>
      <c r="X13" s="50">
        <v>0.40058312434022081</v>
      </c>
      <c r="Y13" s="51">
        <v>2.1616666666666666</v>
      </c>
      <c r="Z13" s="52">
        <v>3.3489999999999989</v>
      </c>
      <c r="AA13" s="333">
        <v>3.0953809523809519</v>
      </c>
      <c r="AB13" s="334">
        <v>0.44807966506346469</v>
      </c>
    </row>
    <row r="14" spans="1:29">
      <c r="A14" s="32" t="s">
        <v>38</v>
      </c>
      <c r="B14" s="53">
        <v>14</v>
      </c>
      <c r="C14" s="34">
        <v>12</v>
      </c>
      <c r="D14" s="35">
        <v>99</v>
      </c>
      <c r="E14" s="36">
        <f t="shared" si="0"/>
        <v>8.25</v>
      </c>
      <c r="F14" s="37">
        <v>12</v>
      </c>
      <c r="G14" s="38">
        <v>7</v>
      </c>
      <c r="H14" s="39">
        <v>9</v>
      </c>
      <c r="I14" s="273">
        <v>4.3915599326599306</v>
      </c>
      <c r="J14" s="40">
        <v>1.0458226832748228</v>
      </c>
      <c r="K14" s="41">
        <v>1.4413333333333327</v>
      </c>
      <c r="L14" s="42">
        <v>7.3431000000000015</v>
      </c>
      <c r="M14" s="43">
        <v>36</v>
      </c>
      <c r="N14" s="41">
        <v>3.9778703703703706</v>
      </c>
      <c r="O14" s="40">
        <v>0.69145676116248889</v>
      </c>
      <c r="P14" s="41">
        <v>2.3786666666666654</v>
      </c>
      <c r="Q14" s="44">
        <v>5.5</v>
      </c>
      <c r="R14" s="45">
        <v>36</v>
      </c>
      <c r="S14" s="46">
        <v>3</v>
      </c>
      <c r="T14" s="47">
        <v>65.848484848484844</v>
      </c>
      <c r="U14" s="47">
        <v>50</v>
      </c>
      <c r="V14" s="48">
        <v>80</v>
      </c>
      <c r="W14" s="49">
        <v>3.9059166666666671</v>
      </c>
      <c r="X14" s="50">
        <v>0.48941591915179067</v>
      </c>
      <c r="Y14" s="51">
        <v>3.1683333333333317</v>
      </c>
      <c r="Z14" s="52">
        <v>4.9236666666666666</v>
      </c>
      <c r="AA14" s="333">
        <v>4.1286111111111108</v>
      </c>
      <c r="AB14" s="334">
        <v>0.68906780586342931</v>
      </c>
    </row>
    <row r="15" spans="1:29">
      <c r="A15" s="32" t="s">
        <v>39</v>
      </c>
      <c r="B15" s="53">
        <v>10</v>
      </c>
      <c r="C15" s="34">
        <v>10</v>
      </c>
      <c r="D15" s="35">
        <v>71</v>
      </c>
      <c r="E15" s="36">
        <f t="shared" si="0"/>
        <v>7.1</v>
      </c>
      <c r="F15" s="37">
        <v>10</v>
      </c>
      <c r="G15" s="38">
        <v>5</v>
      </c>
      <c r="H15" s="39">
        <v>7</v>
      </c>
      <c r="I15" s="273">
        <v>4.5850971830985934</v>
      </c>
      <c r="J15" s="40">
        <v>0.93225151926213246</v>
      </c>
      <c r="K15" s="41">
        <v>2.5646666666666675</v>
      </c>
      <c r="L15" s="42">
        <v>7.9069000000000003</v>
      </c>
      <c r="M15" s="43">
        <v>30</v>
      </c>
      <c r="N15" s="41">
        <v>3.9332222222222222</v>
      </c>
      <c r="O15" s="40">
        <v>0.62950494039938143</v>
      </c>
      <c r="P15" s="41">
        <v>2.5646666666666675</v>
      </c>
      <c r="Q15" s="44">
        <v>5.1009999999999991</v>
      </c>
      <c r="R15" s="45">
        <v>30</v>
      </c>
      <c r="S15" s="46">
        <v>5</v>
      </c>
      <c r="T15" s="47">
        <v>62.32</v>
      </c>
      <c r="U15" s="47">
        <v>47.5</v>
      </c>
      <c r="V15" s="48">
        <v>78</v>
      </c>
      <c r="W15" s="49">
        <v>3.4810333333333334</v>
      </c>
      <c r="X15" s="50">
        <v>0.59821531798063021</v>
      </c>
      <c r="Y15" s="51">
        <v>2.5646666666666675</v>
      </c>
      <c r="Z15" s="52">
        <v>4.2476666666666647</v>
      </c>
      <c r="AA15" s="333">
        <v>3.6867000000000001</v>
      </c>
      <c r="AB15" s="334">
        <v>0.55583684989725535</v>
      </c>
    </row>
    <row r="16" spans="1:29">
      <c r="A16" s="32" t="s">
        <v>40</v>
      </c>
      <c r="B16" s="53">
        <v>14</v>
      </c>
      <c r="C16" s="34">
        <v>12</v>
      </c>
      <c r="D16" s="35">
        <v>83</v>
      </c>
      <c r="E16" s="36">
        <f t="shared" si="0"/>
        <v>6.916666666666667</v>
      </c>
      <c r="F16" s="37">
        <v>11</v>
      </c>
      <c r="G16" s="38">
        <v>4</v>
      </c>
      <c r="H16" s="39">
        <v>5</v>
      </c>
      <c r="I16" s="273">
        <v>4.5928057281758603</v>
      </c>
      <c r="J16" s="40">
        <v>1.2346216058105095</v>
      </c>
      <c r="K16" s="41">
        <v>1.9466666666666681</v>
      </c>
      <c r="L16" s="42">
        <v>8.062842105263158</v>
      </c>
      <c r="M16" s="43">
        <v>36</v>
      </c>
      <c r="N16" s="41">
        <v>4.2481111111111103</v>
      </c>
      <c r="O16" s="40">
        <v>0.90667946769674701</v>
      </c>
      <c r="P16" s="41">
        <v>1.9466666666666681</v>
      </c>
      <c r="Q16" s="44">
        <v>6.0936666666666666</v>
      </c>
      <c r="R16" s="45">
        <v>36</v>
      </c>
      <c r="S16" s="46">
        <v>4</v>
      </c>
      <c r="T16" s="47">
        <v>72.328125</v>
      </c>
      <c r="U16" s="47">
        <v>57.5</v>
      </c>
      <c r="V16" s="48">
        <v>80</v>
      </c>
      <c r="W16" s="49">
        <v>3.7830277777777779</v>
      </c>
      <c r="X16" s="50">
        <v>0.71018410557031808</v>
      </c>
      <c r="Y16" s="51">
        <v>1.9466666666666681</v>
      </c>
      <c r="Z16" s="52">
        <v>4.4719999999999986</v>
      </c>
      <c r="AA16" s="333">
        <v>4.2153939393939392</v>
      </c>
      <c r="AB16" s="334">
        <v>0.81925328898647132</v>
      </c>
    </row>
    <row r="17" spans="1:28">
      <c r="A17" s="32" t="s">
        <v>41</v>
      </c>
      <c r="B17" s="54">
        <v>8</v>
      </c>
      <c r="C17" s="34">
        <v>8</v>
      </c>
      <c r="D17" s="35">
        <v>57</v>
      </c>
      <c r="E17" s="36">
        <f t="shared" si="0"/>
        <v>7.125</v>
      </c>
      <c r="F17" s="37">
        <v>8</v>
      </c>
      <c r="G17" s="38">
        <v>5</v>
      </c>
      <c r="H17" s="39">
        <v>7</v>
      </c>
      <c r="I17" s="273">
        <v>5.165770760233916</v>
      </c>
      <c r="J17" s="40">
        <v>0.84877051098647693</v>
      </c>
      <c r="K17" s="41">
        <v>2.3409999999999989</v>
      </c>
      <c r="L17" s="42">
        <v>7.2246000000000006</v>
      </c>
      <c r="M17" s="43">
        <v>24</v>
      </c>
      <c r="N17" s="41">
        <v>4.8939027777777779</v>
      </c>
      <c r="O17" s="40">
        <v>0.61855226390366935</v>
      </c>
      <c r="P17" s="41">
        <v>3.5146666666666655</v>
      </c>
      <c r="Q17" s="44">
        <v>6.1573333333333338</v>
      </c>
      <c r="R17" s="45">
        <v>24</v>
      </c>
      <c r="S17" s="46"/>
      <c r="T17" s="47">
        <v>59.145833333333329</v>
      </c>
      <c r="U17" s="47">
        <v>47.5</v>
      </c>
      <c r="V17" s="48">
        <v>77.5</v>
      </c>
      <c r="W17" s="49">
        <v>4.5491666666666672</v>
      </c>
      <c r="X17" s="50">
        <v>0.37547755835122443</v>
      </c>
      <c r="Y17" s="51">
        <v>3.9266666666666672</v>
      </c>
      <c r="Z17" s="52">
        <v>5.0090000000000003</v>
      </c>
      <c r="AA17" s="333">
        <v>4.7150000000000007</v>
      </c>
      <c r="AB17" s="334">
        <v>0.62399394583957724</v>
      </c>
    </row>
    <row r="18" spans="1:28">
      <c r="A18" s="32" t="s">
        <v>42</v>
      </c>
      <c r="B18" s="53">
        <v>15</v>
      </c>
      <c r="C18" s="34">
        <v>13</v>
      </c>
      <c r="D18" s="35">
        <v>133</v>
      </c>
      <c r="E18" s="36">
        <f t="shared" si="0"/>
        <v>10.23076923076923</v>
      </c>
      <c r="F18" s="37">
        <v>13</v>
      </c>
      <c r="G18" s="38">
        <v>6</v>
      </c>
      <c r="H18" s="39">
        <v>11</v>
      </c>
      <c r="I18" s="273">
        <v>4.8018310606060624</v>
      </c>
      <c r="J18" s="40">
        <v>0.75761848590263026</v>
      </c>
      <c r="K18" s="41">
        <v>3.1743333333333319</v>
      </c>
      <c r="L18" s="42">
        <v>7.2278000000000002</v>
      </c>
      <c r="M18" s="43">
        <v>39</v>
      </c>
      <c r="N18" s="41">
        <v>4.225763157894737</v>
      </c>
      <c r="O18" s="40">
        <v>0.532754882861322</v>
      </c>
      <c r="P18" s="41">
        <v>3.1743333333333319</v>
      </c>
      <c r="Q18" s="44">
        <v>5.271333333333331</v>
      </c>
      <c r="R18" s="45">
        <v>39</v>
      </c>
      <c r="S18" s="46">
        <v>5</v>
      </c>
      <c r="T18" s="47">
        <v>61.764705882352949</v>
      </c>
      <c r="U18" s="47">
        <v>36</v>
      </c>
      <c r="V18" s="48">
        <v>80</v>
      </c>
      <c r="W18" s="49">
        <v>4.067444444444444</v>
      </c>
      <c r="X18" s="50">
        <v>0.58870646307247188</v>
      </c>
      <c r="Y18" s="51">
        <v>3.1743333333333319</v>
      </c>
      <c r="Z18" s="52">
        <v>4.9636666666666684</v>
      </c>
      <c r="AA18" s="333">
        <v>4.284305555555556</v>
      </c>
      <c r="AB18" s="334">
        <v>0.46253963976092727</v>
      </c>
    </row>
    <row r="19" spans="1:28">
      <c r="A19" s="32" t="s">
        <v>43</v>
      </c>
      <c r="B19" s="53">
        <v>11</v>
      </c>
      <c r="C19" s="34">
        <v>9</v>
      </c>
      <c r="D19" s="35">
        <v>72</v>
      </c>
      <c r="E19" s="36">
        <f t="shared" si="0"/>
        <v>8</v>
      </c>
      <c r="F19" s="37">
        <v>9</v>
      </c>
      <c r="G19" s="38">
        <v>5</v>
      </c>
      <c r="H19" s="39">
        <v>7</v>
      </c>
      <c r="I19" s="273">
        <v>4.9639880604288509</v>
      </c>
      <c r="J19" s="40">
        <v>0.90485415838469541</v>
      </c>
      <c r="K19" s="41">
        <v>3.5220000000000007</v>
      </c>
      <c r="L19" s="42">
        <v>8.6014736842105268</v>
      </c>
      <c r="M19" s="43">
        <v>27</v>
      </c>
      <c r="N19" s="41">
        <v>4.3089629629629629</v>
      </c>
      <c r="O19" s="40">
        <v>0.56045807221615684</v>
      </c>
      <c r="P19" s="41">
        <v>3.5220000000000007</v>
      </c>
      <c r="Q19" s="44">
        <v>5.4726666666666688</v>
      </c>
      <c r="R19" s="45">
        <v>27</v>
      </c>
      <c r="S19" s="46">
        <v>1</v>
      </c>
      <c r="T19" s="47">
        <v>66.84615384615384</v>
      </c>
      <c r="U19" s="47">
        <v>56</v>
      </c>
      <c r="V19" s="48">
        <v>75</v>
      </c>
      <c r="W19" s="49">
        <v>3.9402592592592587</v>
      </c>
      <c r="X19" s="50">
        <v>0.32057226511427006</v>
      </c>
      <c r="Y19" s="51">
        <v>3.5220000000000007</v>
      </c>
      <c r="Z19" s="52">
        <v>4.5356666666666667</v>
      </c>
      <c r="AA19" s="333">
        <v>4.0603703703703715</v>
      </c>
      <c r="AB19" s="334">
        <v>0.41054585765121027</v>
      </c>
    </row>
    <row r="20" spans="1:28">
      <c r="A20" s="32" t="s">
        <v>44</v>
      </c>
      <c r="B20" s="53">
        <v>10</v>
      </c>
      <c r="C20" s="34">
        <v>10</v>
      </c>
      <c r="D20" s="35">
        <v>100</v>
      </c>
      <c r="E20" s="36">
        <f t="shared" si="0"/>
        <v>10</v>
      </c>
      <c r="F20" s="37">
        <v>10</v>
      </c>
      <c r="G20" s="38">
        <v>5</v>
      </c>
      <c r="H20" s="39">
        <v>5</v>
      </c>
      <c r="I20" s="273">
        <v>4.7117050000000003</v>
      </c>
      <c r="J20" s="40">
        <v>1.0373582333484106</v>
      </c>
      <c r="K20" s="41">
        <v>1.25</v>
      </c>
      <c r="L20" s="42">
        <v>7.3035000000000014</v>
      </c>
      <c r="M20" s="43">
        <v>30</v>
      </c>
      <c r="N20" s="41">
        <v>3.688533333333333</v>
      </c>
      <c r="O20" s="40">
        <v>0.86730336736028113</v>
      </c>
      <c r="P20" s="41">
        <v>1.25</v>
      </c>
      <c r="Q20" s="44">
        <v>4.9376666666666678</v>
      </c>
      <c r="R20" s="45">
        <v>30</v>
      </c>
      <c r="S20" s="46">
        <v>5</v>
      </c>
      <c r="T20" s="47">
        <v>60.199999999999996</v>
      </c>
      <c r="U20" s="47">
        <v>49</v>
      </c>
      <c r="V20" s="48">
        <v>72</v>
      </c>
      <c r="W20" s="49">
        <v>3.7546666666666662</v>
      </c>
      <c r="X20" s="50">
        <v>0.62037083692630313</v>
      </c>
      <c r="Y20" s="51">
        <v>2.6430000000000007</v>
      </c>
      <c r="Z20" s="52">
        <v>4.6546666666666665</v>
      </c>
      <c r="AA20" s="333">
        <v>3.6931999999999987</v>
      </c>
      <c r="AB20" s="334">
        <v>0.89634788771016172</v>
      </c>
    </row>
    <row r="21" spans="1:28">
      <c r="A21" s="32" t="s">
        <v>45</v>
      </c>
      <c r="B21" s="53">
        <v>15</v>
      </c>
      <c r="C21" s="34">
        <v>9</v>
      </c>
      <c r="D21" s="35">
        <v>50</v>
      </c>
      <c r="E21" s="36">
        <f t="shared" si="0"/>
        <v>5.5555555555555554</v>
      </c>
      <c r="F21" s="37">
        <v>9</v>
      </c>
      <c r="G21" s="38">
        <v>3</v>
      </c>
      <c r="H21" s="39">
        <v>4</v>
      </c>
      <c r="I21" s="273">
        <v>5.1091793333333317</v>
      </c>
      <c r="J21" s="40">
        <v>1.1351304837716922</v>
      </c>
      <c r="K21" s="41">
        <v>3.4716666666666689</v>
      </c>
      <c r="L21" s="42">
        <v>7.9447000000000001</v>
      </c>
      <c r="M21" s="43">
        <v>27</v>
      </c>
      <c r="N21" s="41">
        <v>4.4637592592592599</v>
      </c>
      <c r="O21" s="40">
        <v>0.62526450870048245</v>
      </c>
      <c r="P21" s="41">
        <v>3.4716666666666689</v>
      </c>
      <c r="Q21" s="44">
        <v>6.0545</v>
      </c>
      <c r="R21" s="45">
        <v>27</v>
      </c>
      <c r="S21" s="46"/>
      <c r="T21" s="47">
        <v>67.296296296296291</v>
      </c>
      <c r="U21" s="47">
        <v>60.5</v>
      </c>
      <c r="V21" s="48">
        <v>72</v>
      </c>
      <c r="W21" s="49">
        <v>3.9333703703703708</v>
      </c>
      <c r="X21" s="50">
        <v>0.3719781372176339</v>
      </c>
      <c r="Y21" s="51">
        <v>3.4716666666666689</v>
      </c>
      <c r="Z21" s="52">
        <v>4.4913333333333343</v>
      </c>
      <c r="AA21" s="333">
        <v>4.0833703703703703</v>
      </c>
      <c r="AB21" s="334">
        <v>0.46557698505439993</v>
      </c>
    </row>
    <row r="22" spans="1:28">
      <c r="A22" s="32" t="s">
        <v>46</v>
      </c>
      <c r="B22" s="33">
        <v>8</v>
      </c>
      <c r="C22" s="34">
        <v>6</v>
      </c>
      <c r="D22" s="35">
        <v>178</v>
      </c>
      <c r="E22" s="36">
        <f t="shared" si="0"/>
        <v>29.666666666666668</v>
      </c>
      <c r="F22" s="37">
        <v>6</v>
      </c>
      <c r="G22" s="38">
        <v>3</v>
      </c>
      <c r="H22" s="39">
        <v>4</v>
      </c>
      <c r="I22" s="273">
        <v>4.1592114232209738</v>
      </c>
      <c r="J22" s="40">
        <v>0.82316034129647975</v>
      </c>
      <c r="K22" s="41">
        <v>1.8096666666666676</v>
      </c>
      <c r="L22" s="42">
        <v>7.242700000000001</v>
      </c>
      <c r="M22" s="43">
        <v>18</v>
      </c>
      <c r="N22" s="41">
        <v>3.2028703703703698</v>
      </c>
      <c r="O22" s="40">
        <v>0.61538048317316862</v>
      </c>
      <c r="P22" s="41">
        <v>1.8096666666666676</v>
      </c>
      <c r="Q22" s="44">
        <v>4.1226666666666647</v>
      </c>
      <c r="R22" s="45">
        <v>18</v>
      </c>
      <c r="S22" s="46">
        <v>3</v>
      </c>
      <c r="T22" s="47">
        <v>68.399999999999991</v>
      </c>
      <c r="U22" s="47">
        <v>56</v>
      </c>
      <c r="V22" s="48">
        <v>80</v>
      </c>
      <c r="W22" s="49">
        <v>2.9221111111111111</v>
      </c>
      <c r="X22" s="50">
        <v>0.87757612310947131</v>
      </c>
      <c r="Y22" s="51">
        <v>1.8096666666666676</v>
      </c>
      <c r="Z22" s="52">
        <v>3.9223333333333321</v>
      </c>
      <c r="AA22" s="333">
        <v>3.0492222222222223</v>
      </c>
      <c r="AB22" s="334">
        <v>0.78367787222008911</v>
      </c>
    </row>
    <row r="23" spans="1:28">
      <c r="A23" s="32" t="s">
        <v>47</v>
      </c>
      <c r="B23" s="54">
        <v>3</v>
      </c>
      <c r="C23" s="34">
        <v>3</v>
      </c>
      <c r="D23" s="35">
        <v>27</v>
      </c>
      <c r="E23" s="36">
        <f t="shared" si="0"/>
        <v>9</v>
      </c>
      <c r="F23" s="37">
        <v>3</v>
      </c>
      <c r="G23" s="38">
        <v>2</v>
      </c>
      <c r="H23" s="39">
        <v>3</v>
      </c>
      <c r="I23" s="273">
        <v>3.2678308641975304</v>
      </c>
      <c r="J23" s="40">
        <v>1.3363050811183537</v>
      </c>
      <c r="K23" s="41">
        <v>1.8269999999999982</v>
      </c>
      <c r="L23" s="42">
        <v>7.0456000000000003</v>
      </c>
      <c r="M23" s="43">
        <v>9</v>
      </c>
      <c r="N23" s="41">
        <v>2.6387037037037042</v>
      </c>
      <c r="O23" s="40">
        <v>0.52219434027222744</v>
      </c>
      <c r="P23" s="41">
        <v>1.8946666666666658</v>
      </c>
      <c r="Q23" s="44">
        <v>3.7236666666666687</v>
      </c>
      <c r="R23" s="45">
        <v>9</v>
      </c>
      <c r="S23" s="46">
        <v>2</v>
      </c>
      <c r="T23" s="47">
        <v>72.5</v>
      </c>
      <c r="U23" s="47">
        <v>66</v>
      </c>
      <c r="V23" s="48">
        <v>77.5</v>
      </c>
      <c r="W23" s="49">
        <v>2.9213333333333331</v>
      </c>
      <c r="X23" s="50">
        <v>0.76929455419307013</v>
      </c>
      <c r="Y23" s="51">
        <v>2.1899999999999977</v>
      </c>
      <c r="Z23" s="52">
        <v>3.7236666666666687</v>
      </c>
      <c r="AA23" s="333">
        <v>2.6995555555555564</v>
      </c>
      <c r="AB23" s="334">
        <v>0.93399894916270632</v>
      </c>
    </row>
    <row r="24" spans="1:28">
      <c r="A24" s="32" t="s">
        <v>48</v>
      </c>
      <c r="B24" s="54">
        <v>10</v>
      </c>
      <c r="C24" s="34">
        <v>10</v>
      </c>
      <c r="D24" s="35">
        <v>81</v>
      </c>
      <c r="E24" s="36">
        <f t="shared" si="0"/>
        <v>8.1</v>
      </c>
      <c r="F24" s="37">
        <v>10</v>
      </c>
      <c r="G24" s="38">
        <v>2</v>
      </c>
      <c r="H24" s="39">
        <v>2</v>
      </c>
      <c r="I24" s="273">
        <v>2.734269547325102</v>
      </c>
      <c r="J24" s="40">
        <v>0.87725368122779057</v>
      </c>
      <c r="K24" s="41">
        <v>1.3299999999999983</v>
      </c>
      <c r="L24" s="42">
        <v>6.4911666666666674</v>
      </c>
      <c r="M24" s="43">
        <v>30</v>
      </c>
      <c r="N24" s="41">
        <v>2.3388999999999998</v>
      </c>
      <c r="O24" s="40">
        <v>0.5648964991830554</v>
      </c>
      <c r="P24" s="41">
        <v>1.3299999999999983</v>
      </c>
      <c r="Q24" s="44">
        <v>3.3203333333333327</v>
      </c>
      <c r="R24" s="45">
        <v>30</v>
      </c>
      <c r="S24" s="46">
        <v>2</v>
      </c>
      <c r="T24" s="47">
        <v>71.928571428571445</v>
      </c>
      <c r="U24" s="47">
        <v>51</v>
      </c>
      <c r="V24" s="48">
        <v>80</v>
      </c>
      <c r="W24" s="49">
        <v>2.560166666666666</v>
      </c>
      <c r="X24" s="50">
        <v>0.60640859895691512</v>
      </c>
      <c r="Y24" s="51">
        <v>1.5923333333333334</v>
      </c>
      <c r="Z24" s="52">
        <v>3.3203333333333327</v>
      </c>
      <c r="AA24" s="333">
        <v>2.7757999999999989</v>
      </c>
      <c r="AB24" s="334">
        <v>0.47338059753591177</v>
      </c>
    </row>
    <row r="25" spans="1:28">
      <c r="A25" s="32" t="s">
        <v>49</v>
      </c>
      <c r="B25" s="54">
        <v>5</v>
      </c>
      <c r="C25" s="34">
        <v>5</v>
      </c>
      <c r="D25" s="35">
        <v>50</v>
      </c>
      <c r="E25" s="36">
        <f t="shared" si="0"/>
        <v>10</v>
      </c>
      <c r="F25" s="37">
        <v>5</v>
      </c>
      <c r="G25" s="38">
        <v>3</v>
      </c>
      <c r="H25" s="39">
        <v>6</v>
      </c>
      <c r="I25" s="273">
        <v>2.8730266666666662</v>
      </c>
      <c r="J25" s="40">
        <v>1.0421278197507313</v>
      </c>
      <c r="K25" s="41">
        <v>1.798333333333332</v>
      </c>
      <c r="L25" s="42">
        <v>6.9538333333333329</v>
      </c>
      <c r="M25" s="43">
        <v>15</v>
      </c>
      <c r="N25" s="41">
        <v>2.1790222222222226</v>
      </c>
      <c r="O25" s="40">
        <v>0.27204415685771166</v>
      </c>
      <c r="P25" s="41">
        <v>1.798333333333332</v>
      </c>
      <c r="Q25" s="44">
        <v>2.8679999999999999</v>
      </c>
      <c r="R25" s="45">
        <v>15</v>
      </c>
      <c r="S25" s="46"/>
      <c r="T25" s="47">
        <v>71.3</v>
      </c>
      <c r="U25" s="47">
        <v>64</v>
      </c>
      <c r="V25" s="48">
        <v>80</v>
      </c>
      <c r="W25" s="49">
        <v>2.0163999999999995</v>
      </c>
      <c r="X25" s="50">
        <v>0.13912073094179012</v>
      </c>
      <c r="Y25" s="51">
        <v>1.798333333333332</v>
      </c>
      <c r="Z25" s="52">
        <v>2.1816666666666671</v>
      </c>
      <c r="AA25" s="333">
        <v>2.1357999999999993</v>
      </c>
      <c r="AB25" s="334">
        <v>0.22014687016726953</v>
      </c>
    </row>
    <row r="26" spans="1:28">
      <c r="A26" s="32" t="s">
        <v>50</v>
      </c>
      <c r="B26" s="54">
        <v>7</v>
      </c>
      <c r="C26" s="34">
        <v>7</v>
      </c>
      <c r="D26" s="35">
        <v>30</v>
      </c>
      <c r="E26" s="36">
        <f t="shared" si="0"/>
        <v>4.2857142857142856</v>
      </c>
      <c r="F26" s="37">
        <v>6</v>
      </c>
      <c r="G26" s="38">
        <v>3</v>
      </c>
      <c r="H26" s="39">
        <v>4</v>
      </c>
      <c r="I26" s="273">
        <v>2.6905555555555556</v>
      </c>
      <c r="J26" s="40">
        <v>0.59253649316012258</v>
      </c>
      <c r="K26" s="41">
        <v>1.8890000000000002</v>
      </c>
      <c r="L26" s="42">
        <v>4.9243333333333323</v>
      </c>
      <c r="M26" s="43">
        <v>21</v>
      </c>
      <c r="N26" s="41">
        <v>2.4512105263157888</v>
      </c>
      <c r="O26" s="40">
        <v>0.33574684044782233</v>
      </c>
      <c r="P26" s="41">
        <v>1.8890000000000002</v>
      </c>
      <c r="Q26" s="44">
        <v>3.25</v>
      </c>
      <c r="R26" s="45">
        <v>21</v>
      </c>
      <c r="S26" s="46">
        <v>2</v>
      </c>
      <c r="T26" s="47">
        <v>69.105263157894726</v>
      </c>
      <c r="U26" s="47">
        <v>52</v>
      </c>
      <c r="V26" s="48">
        <v>80</v>
      </c>
      <c r="W26" s="49">
        <v>2.4707222222222223</v>
      </c>
      <c r="X26" s="50">
        <v>0.43253389933515568</v>
      </c>
      <c r="Y26" s="51">
        <v>2.0323333333333315</v>
      </c>
      <c r="Z26" s="52">
        <v>3.25</v>
      </c>
      <c r="AA26" s="333">
        <v>2.6346666666666669</v>
      </c>
      <c r="AB26" s="334">
        <v>0.44984005387923653</v>
      </c>
    </row>
    <row r="27" spans="1:28">
      <c r="A27" s="32" t="s">
        <v>51</v>
      </c>
      <c r="B27" s="54">
        <v>4</v>
      </c>
      <c r="C27" s="34">
        <v>4</v>
      </c>
      <c r="D27" s="35">
        <v>17</v>
      </c>
      <c r="E27" s="36">
        <f t="shared" si="0"/>
        <v>4.25</v>
      </c>
      <c r="F27" s="37">
        <v>3</v>
      </c>
      <c r="G27" s="38">
        <v>2</v>
      </c>
      <c r="H27" s="39">
        <v>5</v>
      </c>
      <c r="I27" s="273">
        <v>3.2651725490196082</v>
      </c>
      <c r="J27" s="40">
        <v>1.3240167926634854</v>
      </c>
      <c r="K27" s="41">
        <v>2.0739999999999981</v>
      </c>
      <c r="L27" s="42">
        <v>7.2126000000000001</v>
      </c>
      <c r="M27" s="43">
        <v>12</v>
      </c>
      <c r="N27" s="41">
        <v>2.6974722222222214</v>
      </c>
      <c r="O27" s="40">
        <v>0.56283496797769383</v>
      </c>
      <c r="P27" s="41">
        <v>2.0739999999999981</v>
      </c>
      <c r="Q27" s="44">
        <v>3.5629999999999975</v>
      </c>
      <c r="R27" s="45">
        <v>12</v>
      </c>
      <c r="S27" s="46">
        <v>3</v>
      </c>
      <c r="T27" s="47">
        <v>74.722222222222229</v>
      </c>
      <c r="U27" s="47">
        <v>71</v>
      </c>
      <c r="V27" s="48">
        <v>80</v>
      </c>
      <c r="W27" s="49">
        <v>2.1375833333333318</v>
      </c>
      <c r="X27" s="50">
        <v>5.3360670077418432E-2</v>
      </c>
      <c r="Y27" s="51">
        <v>2.0739999999999981</v>
      </c>
      <c r="Z27" s="52">
        <v>2.195999999999998</v>
      </c>
      <c r="AA27" s="333">
        <v>2.6367777777777772</v>
      </c>
      <c r="AB27" s="334">
        <v>0.63814743449155042</v>
      </c>
    </row>
    <row r="28" spans="1:28">
      <c r="A28" s="32" t="s">
        <v>52</v>
      </c>
      <c r="B28" s="54">
        <v>5</v>
      </c>
      <c r="C28" s="34">
        <v>5</v>
      </c>
      <c r="D28" s="35">
        <v>34</v>
      </c>
      <c r="E28" s="36">
        <f t="shared" si="0"/>
        <v>6.8</v>
      </c>
      <c r="F28" s="37">
        <v>4</v>
      </c>
      <c r="G28" s="38">
        <v>1</v>
      </c>
      <c r="H28" s="39">
        <v>1</v>
      </c>
      <c r="I28" s="273">
        <v>3.1177156862745101</v>
      </c>
      <c r="J28" s="40">
        <v>0.83350867703700582</v>
      </c>
      <c r="K28" s="41">
        <v>2.0096666666666656</v>
      </c>
      <c r="L28" s="42">
        <v>5.2940000000000014</v>
      </c>
      <c r="M28" s="43">
        <v>15</v>
      </c>
      <c r="N28" s="41">
        <v>2.542755555555555</v>
      </c>
      <c r="O28" s="40">
        <v>0.28818378909351677</v>
      </c>
      <c r="P28" s="41">
        <v>2.0679999999999978</v>
      </c>
      <c r="Q28" s="44">
        <v>3.1403333333333356</v>
      </c>
      <c r="R28" s="45">
        <v>15</v>
      </c>
      <c r="S28" s="46">
        <v>1</v>
      </c>
      <c r="T28" s="47">
        <v>71.892857142857153</v>
      </c>
      <c r="U28" s="47">
        <v>64</v>
      </c>
      <c r="V28" s="48">
        <v>80</v>
      </c>
      <c r="W28" s="49">
        <v>2.3298000000000001</v>
      </c>
      <c r="X28" s="50">
        <v>0.15530303710273582</v>
      </c>
      <c r="Y28" s="51">
        <v>2.0679999999999978</v>
      </c>
      <c r="Z28" s="52">
        <v>2.4803333333333342</v>
      </c>
      <c r="AA28" s="333">
        <v>2.2921666666666667</v>
      </c>
      <c r="AB28" s="334">
        <v>0.15072135192442504</v>
      </c>
    </row>
    <row r="29" spans="1:28">
      <c r="A29" s="32" t="s">
        <v>54</v>
      </c>
      <c r="B29" s="54">
        <v>4</v>
      </c>
      <c r="C29" s="34">
        <v>4</v>
      </c>
      <c r="D29" s="35">
        <v>24</v>
      </c>
      <c r="E29" s="36">
        <f t="shared" si="0"/>
        <v>6</v>
      </c>
      <c r="F29" s="37">
        <v>4</v>
      </c>
      <c r="G29" s="38">
        <v>2</v>
      </c>
      <c r="H29" s="39">
        <v>3</v>
      </c>
      <c r="I29" s="273">
        <v>3.8748985507246392</v>
      </c>
      <c r="J29" s="40">
        <v>0.81526287781751672</v>
      </c>
      <c r="K29" s="41">
        <v>2.0490000000000017</v>
      </c>
      <c r="L29" s="42">
        <v>5.2816666666666663</v>
      </c>
      <c r="M29" s="43">
        <v>12</v>
      </c>
      <c r="N29" s="41">
        <v>3.3966944444444445</v>
      </c>
      <c r="O29" s="40">
        <v>0.72313618956127346</v>
      </c>
      <c r="P29" s="41">
        <v>2.0490000000000017</v>
      </c>
      <c r="Q29" s="44">
        <v>4.9709999999999992</v>
      </c>
      <c r="R29" s="45">
        <v>12</v>
      </c>
      <c r="S29" s="46">
        <v>3</v>
      </c>
      <c r="T29" s="47">
        <v>73.388888888888886</v>
      </c>
      <c r="U29" s="47">
        <v>69.5</v>
      </c>
      <c r="V29" s="48">
        <v>78</v>
      </c>
      <c r="W29" s="49">
        <v>2.7791666666666672</v>
      </c>
      <c r="X29" s="50">
        <v>0.49234115693776231</v>
      </c>
      <c r="Y29" s="51">
        <v>2.0490000000000017</v>
      </c>
      <c r="Z29" s="52">
        <v>3.126333333333335</v>
      </c>
      <c r="AA29" s="333">
        <v>3.5176666666666656</v>
      </c>
      <c r="AB29" s="334">
        <v>0.97295137102034557</v>
      </c>
    </row>
    <row r="30" spans="1:28">
      <c r="A30" s="32" t="s">
        <v>56</v>
      </c>
      <c r="B30" s="54">
        <v>12</v>
      </c>
      <c r="C30" s="34">
        <v>10</v>
      </c>
      <c r="D30" s="35">
        <v>70</v>
      </c>
      <c r="E30" s="36">
        <f t="shared" si="0"/>
        <v>7</v>
      </c>
      <c r="F30" s="37">
        <v>8</v>
      </c>
      <c r="G30" s="38">
        <v>6</v>
      </c>
      <c r="H30" s="39">
        <v>13</v>
      </c>
      <c r="I30" s="273">
        <v>3.0944666666666669</v>
      </c>
      <c r="J30" s="40">
        <v>0.97217044455636537</v>
      </c>
      <c r="K30" s="41">
        <v>1.4863333333333344</v>
      </c>
      <c r="L30" s="42">
        <v>6.2530000000000001</v>
      </c>
      <c r="M30" s="43">
        <v>30</v>
      </c>
      <c r="N30" s="41">
        <v>2.5000888888888895</v>
      </c>
      <c r="O30" s="40">
        <v>0.43796186727875525</v>
      </c>
      <c r="P30" s="41">
        <v>1.4863333333333344</v>
      </c>
      <c r="Q30" s="44">
        <v>3.0183333333333358</v>
      </c>
      <c r="R30" s="45">
        <v>30</v>
      </c>
      <c r="S30" s="46"/>
      <c r="T30" s="47">
        <v>67.183333333333351</v>
      </c>
      <c r="U30" s="47">
        <v>57.5</v>
      </c>
      <c r="V30" s="48">
        <v>80</v>
      </c>
      <c r="W30" s="49">
        <v>2.2193000000000001</v>
      </c>
      <c r="X30" s="50">
        <v>0.50038588689377483</v>
      </c>
      <c r="Y30" s="51">
        <v>1.4863333333333344</v>
      </c>
      <c r="Z30" s="52">
        <v>2.9190000000000018</v>
      </c>
      <c r="AA30" s="333">
        <v>2.6917499999999999</v>
      </c>
      <c r="AB30" s="334">
        <v>0.26129456405817025</v>
      </c>
    </row>
    <row r="31" spans="1:28">
      <c r="A31" s="32" t="s">
        <v>57</v>
      </c>
      <c r="B31" s="54">
        <v>8</v>
      </c>
      <c r="C31" s="34">
        <v>9</v>
      </c>
      <c r="D31" s="35">
        <v>54</v>
      </c>
      <c r="E31" s="36">
        <f t="shared" si="0"/>
        <v>6</v>
      </c>
      <c r="F31" s="37">
        <v>9</v>
      </c>
      <c r="G31" s="38">
        <v>5</v>
      </c>
      <c r="H31" s="39">
        <v>5</v>
      </c>
      <c r="I31" s="273">
        <v>2.7105987654320991</v>
      </c>
      <c r="J31" s="40">
        <v>0.74129471806703584</v>
      </c>
      <c r="K31" s="41">
        <v>1.0463333333333322</v>
      </c>
      <c r="L31" s="42">
        <v>6.0736666666666652</v>
      </c>
      <c r="M31" s="43">
        <v>27</v>
      </c>
      <c r="N31" s="41">
        <v>2.3149135802469138</v>
      </c>
      <c r="O31" s="40">
        <v>0.42887645495165894</v>
      </c>
      <c r="P31" s="41">
        <v>1.0463333333333322</v>
      </c>
      <c r="Q31" s="44">
        <v>2.8943333333333356</v>
      </c>
      <c r="R31" s="45">
        <v>27</v>
      </c>
      <c r="S31" s="46">
        <v>4</v>
      </c>
      <c r="T31" s="47">
        <v>71.891304347826079</v>
      </c>
      <c r="U31" s="47">
        <v>64</v>
      </c>
      <c r="V31" s="48">
        <v>80</v>
      </c>
      <c r="W31" s="49">
        <v>2.218962962962963</v>
      </c>
      <c r="X31" s="50">
        <v>0.38939110032503932</v>
      </c>
      <c r="Y31" s="51">
        <v>1.679000000000002</v>
      </c>
      <c r="Z31" s="52">
        <v>2.6853333333333325</v>
      </c>
      <c r="AA31" s="333">
        <v>2.5238888888888886</v>
      </c>
      <c r="AB31" s="334">
        <v>0.19802048154448854</v>
      </c>
    </row>
    <row r="32" spans="1:28" s="4" customFormat="1">
      <c r="A32" s="32" t="s">
        <v>99</v>
      </c>
      <c r="B32" s="54">
        <v>2</v>
      </c>
      <c r="C32" s="34">
        <v>0</v>
      </c>
      <c r="D32" s="35"/>
      <c r="E32" s="36"/>
      <c r="F32" s="37"/>
      <c r="G32" s="38"/>
      <c r="H32" s="39"/>
      <c r="I32" s="273"/>
      <c r="J32" s="40"/>
      <c r="K32" s="41"/>
      <c r="L32" s="42"/>
      <c r="M32" s="43"/>
      <c r="N32" s="41"/>
      <c r="O32" s="40"/>
      <c r="P32" s="41"/>
      <c r="Q32" s="44"/>
      <c r="R32" s="45"/>
      <c r="S32" s="46"/>
      <c r="T32" s="47"/>
      <c r="U32" s="47"/>
      <c r="V32" s="48"/>
      <c r="W32" s="49"/>
      <c r="X32" s="50"/>
      <c r="Y32" s="51"/>
      <c r="Z32" s="52"/>
      <c r="AA32" s="333"/>
      <c r="AB32" s="334"/>
    </row>
    <row r="33" spans="1:28">
      <c r="A33" s="32" t="s">
        <v>60</v>
      </c>
      <c r="B33" s="54">
        <v>8</v>
      </c>
      <c r="C33" s="34">
        <v>4</v>
      </c>
      <c r="D33" s="35">
        <v>35</v>
      </c>
      <c r="E33" s="36">
        <f t="shared" si="0"/>
        <v>8.75</v>
      </c>
      <c r="F33" s="37">
        <v>4</v>
      </c>
      <c r="G33" s="38">
        <v>3</v>
      </c>
      <c r="H33" s="39">
        <v>4</v>
      </c>
      <c r="I33" s="273">
        <v>4.2416752380952394</v>
      </c>
      <c r="J33" s="40">
        <v>0.94651186111164143</v>
      </c>
      <c r="K33" s="41">
        <v>2.8666666666666649</v>
      </c>
      <c r="L33" s="42">
        <v>7.2638000000000007</v>
      </c>
      <c r="M33" s="43">
        <v>12</v>
      </c>
      <c r="N33" s="41">
        <v>3.6231388888888896</v>
      </c>
      <c r="O33" s="40">
        <v>0.40129878685334558</v>
      </c>
      <c r="P33" s="41">
        <v>2.8666666666666649</v>
      </c>
      <c r="Q33" s="44">
        <v>4.2253333333333343</v>
      </c>
      <c r="R33" s="45">
        <v>12</v>
      </c>
      <c r="S33" s="46">
        <v>2</v>
      </c>
      <c r="T33" s="47">
        <v>75.599999999999994</v>
      </c>
      <c r="U33" s="47">
        <v>68</v>
      </c>
      <c r="V33" s="48">
        <v>80</v>
      </c>
      <c r="W33" s="49">
        <v>3.6092499999999994</v>
      </c>
      <c r="X33" s="50">
        <v>0.53608528723066662</v>
      </c>
      <c r="Y33" s="51">
        <v>2.8666666666666649</v>
      </c>
      <c r="Z33" s="52">
        <v>4.0480000000000018</v>
      </c>
      <c r="AA33" s="333">
        <v>3.6103333333333341</v>
      </c>
      <c r="AB33" s="334">
        <v>0.25948153434621468</v>
      </c>
    </row>
    <row r="34" spans="1:28">
      <c r="A34" s="32" t="s">
        <v>61</v>
      </c>
      <c r="B34" s="54">
        <v>6</v>
      </c>
      <c r="C34" s="34">
        <v>6</v>
      </c>
      <c r="D34" s="35">
        <v>91</v>
      </c>
      <c r="E34" s="36">
        <f t="shared" si="0"/>
        <v>15.166666666666666</v>
      </c>
      <c r="F34" s="37">
        <v>5</v>
      </c>
      <c r="G34" s="38">
        <v>1</v>
      </c>
      <c r="H34" s="39">
        <v>1</v>
      </c>
      <c r="I34" s="273">
        <v>3.7648322344322347</v>
      </c>
      <c r="J34" s="40">
        <v>0.95468270922598963</v>
      </c>
      <c r="K34" s="41">
        <v>1.7249999999999988</v>
      </c>
      <c r="L34" s="42">
        <v>7.5584000000000007</v>
      </c>
      <c r="M34" s="43">
        <v>18</v>
      </c>
      <c r="N34" s="41">
        <v>2.9395925925925921</v>
      </c>
      <c r="O34" s="40">
        <v>0.54594592080043514</v>
      </c>
      <c r="P34" s="41">
        <v>1.7249999999999988</v>
      </c>
      <c r="Q34" s="44">
        <v>3.8856666666666655</v>
      </c>
      <c r="R34" s="45">
        <v>18</v>
      </c>
      <c r="S34" s="46">
        <v>4</v>
      </c>
      <c r="T34" s="47">
        <v>73.428571428571416</v>
      </c>
      <c r="U34" s="47">
        <v>64.5</v>
      </c>
      <c r="V34" s="48">
        <v>80</v>
      </c>
      <c r="W34" s="49">
        <v>2.7738888888888886</v>
      </c>
      <c r="X34" s="50">
        <v>0.40290200995977971</v>
      </c>
      <c r="Y34" s="51">
        <v>2.097999999999999</v>
      </c>
      <c r="Z34" s="52">
        <v>3.125</v>
      </c>
      <c r="AA34" s="333">
        <v>2.8907999999999996</v>
      </c>
      <c r="AB34" s="334">
        <v>0.61838681709392584</v>
      </c>
    </row>
    <row r="35" spans="1:28">
      <c r="A35" s="32" t="s">
        <v>62</v>
      </c>
      <c r="B35" s="54">
        <v>4</v>
      </c>
      <c r="C35" s="34">
        <v>3</v>
      </c>
      <c r="D35" s="35">
        <v>34</v>
      </c>
      <c r="E35" s="36">
        <f t="shared" si="0"/>
        <v>11.333333333333334</v>
      </c>
      <c r="F35" s="37">
        <v>2</v>
      </c>
      <c r="G35" s="38">
        <v>1</v>
      </c>
      <c r="H35" s="39">
        <v>1</v>
      </c>
      <c r="I35" s="273">
        <v>3.71189898989899</v>
      </c>
      <c r="J35" s="40">
        <v>0.94228000116166377</v>
      </c>
      <c r="K35" s="41">
        <v>2</v>
      </c>
      <c r="L35" s="42">
        <v>6.3203333333333331</v>
      </c>
      <c r="M35" s="43">
        <v>9</v>
      </c>
      <c r="N35" s="41">
        <v>2.8459583333333329</v>
      </c>
      <c r="O35" s="40">
        <v>0.4506829891908854</v>
      </c>
      <c r="P35" s="41">
        <v>2</v>
      </c>
      <c r="Q35" s="44">
        <v>3.2426666666666648</v>
      </c>
      <c r="R35" s="45">
        <v>9</v>
      </c>
      <c r="S35" s="46">
        <v>2</v>
      </c>
      <c r="T35" s="47">
        <v>72.357142857142861</v>
      </c>
      <c r="U35" s="47">
        <v>66.5</v>
      </c>
      <c r="V35" s="48">
        <v>80</v>
      </c>
      <c r="W35" s="49">
        <v>2.7502222222222215</v>
      </c>
      <c r="X35" s="50">
        <v>0.65315697733166445</v>
      </c>
      <c r="Y35" s="51">
        <v>2</v>
      </c>
      <c r="Z35" s="52">
        <v>3.1923333333333326</v>
      </c>
      <c r="AA35" s="333">
        <v>3.0583333333333322</v>
      </c>
      <c r="AB35" s="334"/>
    </row>
    <row r="36" spans="1:28">
      <c r="A36" s="32" t="s">
        <v>63</v>
      </c>
      <c r="B36" s="53">
        <v>14</v>
      </c>
      <c r="C36" s="34">
        <v>12</v>
      </c>
      <c r="D36" s="35">
        <v>110</v>
      </c>
      <c r="E36" s="36">
        <f t="shared" si="0"/>
        <v>9.1666666666666661</v>
      </c>
      <c r="F36" s="37">
        <v>10</v>
      </c>
      <c r="G36" s="38">
        <v>4</v>
      </c>
      <c r="H36" s="39">
        <v>6</v>
      </c>
      <c r="I36" s="273">
        <v>3.8591018518518507</v>
      </c>
      <c r="J36" s="40">
        <v>1.1187522178014144</v>
      </c>
      <c r="K36" s="41">
        <v>1.37</v>
      </c>
      <c r="L36" s="42">
        <v>6.7608333333333333</v>
      </c>
      <c r="M36" s="43">
        <v>36</v>
      </c>
      <c r="N36" s="41">
        <v>2.9071904761904763</v>
      </c>
      <c r="O36" s="40">
        <v>0.3079433069556573</v>
      </c>
      <c r="P36" s="41">
        <v>2.0586666666666673</v>
      </c>
      <c r="Q36" s="44">
        <v>3.5633333333333326</v>
      </c>
      <c r="R36" s="45">
        <v>36</v>
      </c>
      <c r="S36" s="46">
        <v>4</v>
      </c>
      <c r="T36" s="47">
        <v>64.968749999999972</v>
      </c>
      <c r="U36" s="47">
        <v>42.5</v>
      </c>
      <c r="V36" s="48">
        <v>80</v>
      </c>
      <c r="W36" s="49">
        <v>2.9090833333333332</v>
      </c>
      <c r="X36" s="50">
        <v>0.20384729504452512</v>
      </c>
      <c r="Y36" s="51">
        <v>2.4569999999999985</v>
      </c>
      <c r="Z36" s="52">
        <v>3.1633333333333318</v>
      </c>
      <c r="AA36" s="333">
        <v>3.0066666666666664</v>
      </c>
      <c r="AB36" s="334">
        <v>0.23052168425894387</v>
      </c>
    </row>
    <row r="37" spans="1:28">
      <c r="A37" s="32" t="s">
        <v>64</v>
      </c>
      <c r="B37" s="33">
        <v>15</v>
      </c>
      <c r="C37" s="34">
        <v>6</v>
      </c>
      <c r="D37" s="35">
        <v>63</v>
      </c>
      <c r="E37" s="36">
        <f t="shared" si="0"/>
        <v>10.5</v>
      </c>
      <c r="F37" s="37">
        <v>6</v>
      </c>
      <c r="G37" s="38">
        <v>1</v>
      </c>
      <c r="H37" s="39">
        <v>1</v>
      </c>
      <c r="I37" s="273">
        <v>4.1561153439153431</v>
      </c>
      <c r="J37" s="40">
        <v>1.213304660018421</v>
      </c>
      <c r="K37" s="41">
        <v>1.2600000000000007</v>
      </c>
      <c r="L37" s="42">
        <v>7.9001000000000001</v>
      </c>
      <c r="M37" s="43">
        <v>18</v>
      </c>
      <c r="N37" s="41">
        <v>3.373314814814814</v>
      </c>
      <c r="O37" s="40">
        <v>0.54448026992975063</v>
      </c>
      <c r="P37" s="41">
        <v>2.2856666666666663</v>
      </c>
      <c r="Q37" s="44">
        <v>4.3760000000000003</v>
      </c>
      <c r="R37" s="45">
        <v>18</v>
      </c>
      <c r="S37" s="46">
        <v>3</v>
      </c>
      <c r="T37" s="47">
        <v>69.066666666666663</v>
      </c>
      <c r="U37" s="47">
        <v>57.5</v>
      </c>
      <c r="V37" s="48">
        <v>80</v>
      </c>
      <c r="W37" s="49">
        <v>2.8869444444444445</v>
      </c>
      <c r="X37" s="50">
        <v>0.34419751543209898</v>
      </c>
      <c r="Y37" s="51">
        <v>2.2856666666666663</v>
      </c>
      <c r="Z37" s="52">
        <v>3.3236666666666679</v>
      </c>
      <c r="AA37" s="333">
        <v>2.9112222222222219</v>
      </c>
      <c r="AB37" s="334">
        <v>0.34885652362264108</v>
      </c>
    </row>
    <row r="38" spans="1:28">
      <c r="A38" s="32" t="s">
        <v>65</v>
      </c>
      <c r="B38" s="33">
        <v>5</v>
      </c>
      <c r="C38" s="34">
        <v>3</v>
      </c>
      <c r="D38" s="35">
        <v>25</v>
      </c>
      <c r="E38" s="36">
        <f t="shared" si="0"/>
        <v>8.3333333333333339</v>
      </c>
      <c r="F38" s="37">
        <v>3</v>
      </c>
      <c r="G38" s="38">
        <v>0</v>
      </c>
      <c r="H38" s="39">
        <v>0</v>
      </c>
      <c r="I38" s="273">
        <v>4.8621333333333343</v>
      </c>
      <c r="J38" s="40">
        <v>0.73914168190268226</v>
      </c>
      <c r="K38" s="41">
        <v>3</v>
      </c>
      <c r="L38" s="42">
        <v>6.1846666666666676</v>
      </c>
      <c r="M38" s="43">
        <v>9</v>
      </c>
      <c r="N38" s="41">
        <v>4.3886666666666674</v>
      </c>
      <c r="O38" s="40">
        <v>0.47062012871907122</v>
      </c>
      <c r="P38" s="41">
        <v>3.4190000000000018</v>
      </c>
      <c r="Q38" s="44">
        <v>4.8070000000000022</v>
      </c>
      <c r="R38" s="45">
        <v>9</v>
      </c>
      <c r="S38" s="46"/>
      <c r="T38" s="47">
        <v>68.055555555555557</v>
      </c>
      <c r="U38" s="47">
        <v>54.5</v>
      </c>
      <c r="V38" s="48">
        <v>80</v>
      </c>
      <c r="W38" s="49">
        <v>3.8930000000000007</v>
      </c>
      <c r="X38" s="50">
        <v>0.43997323150896689</v>
      </c>
      <c r="Y38" s="51">
        <v>3.4190000000000018</v>
      </c>
      <c r="Z38" s="52">
        <v>4.2883333333333313</v>
      </c>
      <c r="AA38" s="333">
        <v>3.8930000000000007</v>
      </c>
      <c r="AB38" s="334">
        <v>0.43997323150896689</v>
      </c>
    </row>
    <row r="39" spans="1:28">
      <c r="A39" s="32" t="s">
        <v>66</v>
      </c>
      <c r="B39" s="54">
        <v>5</v>
      </c>
      <c r="C39" s="34">
        <v>3</v>
      </c>
      <c r="D39" s="35">
        <v>41</v>
      </c>
      <c r="E39" s="36">
        <f t="shared" si="0"/>
        <v>13.666666666666666</v>
      </c>
      <c r="F39" s="37">
        <v>3</v>
      </c>
      <c r="G39" s="38">
        <v>0</v>
      </c>
      <c r="H39" s="39">
        <v>0</v>
      </c>
      <c r="I39" s="273">
        <v>4.8052059649122807</v>
      </c>
      <c r="J39" s="40">
        <v>1.1576287119985882</v>
      </c>
      <c r="K39" s="41">
        <v>2.0243333333333311</v>
      </c>
      <c r="L39" s="42">
        <v>8.3311052631578946</v>
      </c>
      <c r="M39" s="43">
        <v>9</v>
      </c>
      <c r="N39" s="41">
        <v>4.1012083333333331</v>
      </c>
      <c r="O39" s="40">
        <v>0.69994512114811314</v>
      </c>
      <c r="P39" s="41">
        <v>2.6730000000000018</v>
      </c>
      <c r="Q39" s="44">
        <v>4.9723333333333342</v>
      </c>
      <c r="R39" s="45">
        <v>9</v>
      </c>
      <c r="S39" s="46">
        <v>1</v>
      </c>
      <c r="T39" s="47">
        <v>68.5</v>
      </c>
      <c r="U39" s="47">
        <v>53.5</v>
      </c>
      <c r="V39" s="48">
        <v>80</v>
      </c>
      <c r="W39" s="49">
        <v>3.9346666666666654</v>
      </c>
      <c r="X39" s="50">
        <v>9.7283663125475484E-2</v>
      </c>
      <c r="Y39" s="51">
        <v>3.8223333333333329</v>
      </c>
      <c r="Z39" s="52">
        <v>3.9909999999999997</v>
      </c>
      <c r="AA39" s="333">
        <v>3.9346666666666654</v>
      </c>
      <c r="AB39" s="334">
        <v>9.7283663125475484E-2</v>
      </c>
    </row>
    <row r="40" spans="1:28" s="4" customFormat="1">
      <c r="A40" s="32" t="s">
        <v>100</v>
      </c>
      <c r="B40" s="54">
        <v>5</v>
      </c>
      <c r="C40" s="34">
        <v>0</v>
      </c>
      <c r="D40" s="35"/>
      <c r="E40" s="36"/>
      <c r="F40" s="37"/>
      <c r="G40" s="38"/>
      <c r="H40" s="39"/>
      <c r="I40" s="273"/>
      <c r="J40" s="40"/>
      <c r="K40" s="41"/>
      <c r="L40" s="42"/>
      <c r="M40" s="43"/>
      <c r="N40" s="41"/>
      <c r="O40" s="40"/>
      <c r="P40" s="41"/>
      <c r="Q40" s="44"/>
      <c r="R40" s="45"/>
      <c r="S40" s="46"/>
      <c r="T40" s="47"/>
      <c r="U40" s="47"/>
      <c r="V40" s="48"/>
      <c r="W40" s="49"/>
      <c r="X40" s="50"/>
      <c r="Y40" s="51"/>
      <c r="Z40" s="52"/>
      <c r="AA40" s="333"/>
      <c r="AB40" s="334"/>
    </row>
    <row r="41" spans="1:28">
      <c r="A41" s="32" t="s">
        <v>70</v>
      </c>
      <c r="B41" s="54">
        <v>5</v>
      </c>
      <c r="C41" s="34">
        <v>4</v>
      </c>
      <c r="D41" s="35">
        <v>40</v>
      </c>
      <c r="E41" s="36">
        <f t="shared" si="0"/>
        <v>10</v>
      </c>
      <c r="F41" s="37">
        <v>4</v>
      </c>
      <c r="G41" s="38">
        <v>1</v>
      </c>
      <c r="H41" s="39">
        <v>1</v>
      </c>
      <c r="I41" s="273">
        <v>4.1897749999999991</v>
      </c>
      <c r="J41" s="40">
        <v>0.6299269454658466</v>
      </c>
      <c r="K41" s="41">
        <v>3.2710000000000008</v>
      </c>
      <c r="L41" s="42">
        <v>5.7906666666666666</v>
      </c>
      <c r="M41" s="43">
        <v>12</v>
      </c>
      <c r="N41" s="41">
        <v>3.6176666666666675</v>
      </c>
      <c r="O41" s="40">
        <v>0.27032483265788815</v>
      </c>
      <c r="P41" s="41">
        <v>3.2710000000000008</v>
      </c>
      <c r="Q41" s="44">
        <v>4.0440000000000014</v>
      </c>
      <c r="R41" s="45">
        <v>12</v>
      </c>
      <c r="S41" s="46"/>
      <c r="T41" s="47">
        <v>68.791666666666671</v>
      </c>
      <c r="U41" s="47">
        <v>60.5</v>
      </c>
      <c r="V41" s="48">
        <v>80</v>
      </c>
      <c r="W41" s="49">
        <v>3.4226666666666672</v>
      </c>
      <c r="X41" s="50">
        <v>0.2632794600307331</v>
      </c>
      <c r="Y41" s="51">
        <v>3.2710000000000008</v>
      </c>
      <c r="Z41" s="52">
        <v>3.8166666666666678</v>
      </c>
      <c r="AA41" s="333">
        <v>3.5106666666666668</v>
      </c>
      <c r="AB41" s="334">
        <v>0.27376645900123409</v>
      </c>
    </row>
    <row r="42" spans="1:28">
      <c r="A42" s="32" t="s">
        <v>71</v>
      </c>
      <c r="B42" s="33">
        <v>5</v>
      </c>
      <c r="C42" s="34">
        <v>3</v>
      </c>
      <c r="D42" s="35">
        <v>23</v>
      </c>
      <c r="E42" s="36">
        <f t="shared" si="0"/>
        <v>7.666666666666667</v>
      </c>
      <c r="F42" s="37">
        <v>3</v>
      </c>
      <c r="G42" s="38">
        <v>0</v>
      </c>
      <c r="H42" s="39">
        <v>0</v>
      </c>
      <c r="I42" s="273">
        <v>4.8425985507246381</v>
      </c>
      <c r="J42" s="40">
        <v>0.82705175026963562</v>
      </c>
      <c r="K42" s="41">
        <v>3.3303333333333334</v>
      </c>
      <c r="L42" s="42">
        <v>7.0476000000000001</v>
      </c>
      <c r="M42" s="43">
        <v>9</v>
      </c>
      <c r="N42" s="41">
        <v>4.1473703703703704</v>
      </c>
      <c r="O42" s="40">
        <v>0.49972407510001782</v>
      </c>
      <c r="P42" s="41">
        <v>3.3303333333333334</v>
      </c>
      <c r="Q42" s="44">
        <v>4.9453333333333331</v>
      </c>
      <c r="R42" s="45">
        <v>9</v>
      </c>
      <c r="S42" s="46">
        <v>1</v>
      </c>
      <c r="T42" s="47">
        <v>63.75</v>
      </c>
      <c r="U42" s="47">
        <v>53.5</v>
      </c>
      <c r="V42" s="48">
        <v>80</v>
      </c>
      <c r="W42" s="49">
        <v>4.0874444444444453</v>
      </c>
      <c r="X42" s="50">
        <v>0.66780039710258599</v>
      </c>
      <c r="Y42" s="51">
        <v>3.3303333333333334</v>
      </c>
      <c r="Z42" s="52">
        <v>4.5926666666666689</v>
      </c>
      <c r="AA42" s="333">
        <v>4.0874444444444453</v>
      </c>
      <c r="AB42" s="334">
        <v>0.66780039710258599</v>
      </c>
    </row>
    <row r="43" spans="1:28">
      <c r="A43" s="32" t="s">
        <v>73</v>
      </c>
      <c r="B43" s="55">
        <v>12</v>
      </c>
      <c r="C43" s="34">
        <v>10</v>
      </c>
      <c r="D43" s="35">
        <v>71</v>
      </c>
      <c r="E43" s="36">
        <f t="shared" si="0"/>
        <v>7.1</v>
      </c>
      <c r="F43" s="37">
        <v>8</v>
      </c>
      <c r="G43" s="38">
        <v>3</v>
      </c>
      <c r="H43" s="39">
        <v>5</v>
      </c>
      <c r="I43" s="273">
        <v>4.1146947619047625</v>
      </c>
      <c r="J43" s="40">
        <v>0.93166785210982495</v>
      </c>
      <c r="K43" s="41">
        <v>2.5263333333333313</v>
      </c>
      <c r="L43" s="42">
        <v>7.4580000000000002</v>
      </c>
      <c r="M43" s="43">
        <v>30</v>
      </c>
      <c r="N43" s="41">
        <v>3.5685555555555553</v>
      </c>
      <c r="O43" s="40">
        <v>0.39285920511641276</v>
      </c>
      <c r="P43" s="41">
        <v>2.5263333333333313</v>
      </c>
      <c r="Q43" s="44">
        <v>4.1466666666666656</v>
      </c>
      <c r="R43" s="45">
        <v>30</v>
      </c>
      <c r="S43" s="46">
        <v>2</v>
      </c>
      <c r="T43" s="47">
        <v>62.767857142857139</v>
      </c>
      <c r="U43" s="47">
        <v>51</v>
      </c>
      <c r="V43" s="48">
        <v>80</v>
      </c>
      <c r="W43" s="49">
        <v>3.4643999999999999</v>
      </c>
      <c r="X43" s="50">
        <v>0.39345775809787714</v>
      </c>
      <c r="Y43" s="51">
        <v>2.5263333333333313</v>
      </c>
      <c r="Z43" s="52">
        <v>3.8856666666666655</v>
      </c>
      <c r="AA43" s="333">
        <v>3.5973333333333337</v>
      </c>
      <c r="AB43" s="334">
        <v>0.31477167335897061</v>
      </c>
    </row>
    <row r="44" spans="1:28">
      <c r="A44" s="32" t="s">
        <v>74</v>
      </c>
      <c r="B44" s="55">
        <v>48</v>
      </c>
      <c r="C44" s="34">
        <v>42</v>
      </c>
      <c r="D44" s="35">
        <v>357</v>
      </c>
      <c r="E44" s="36">
        <f t="shared" si="0"/>
        <v>8.5</v>
      </c>
      <c r="F44" s="37">
        <v>34</v>
      </c>
      <c r="G44" s="38">
        <v>14</v>
      </c>
      <c r="H44" s="39">
        <v>26</v>
      </c>
      <c r="I44" s="273">
        <v>4.0615610009442884</v>
      </c>
      <c r="J44" s="40">
        <v>0.86608057505086367</v>
      </c>
      <c r="K44" s="41">
        <v>2.1083333333333343</v>
      </c>
      <c r="L44" s="42">
        <v>7.0232000000000001</v>
      </c>
      <c r="M44" s="43">
        <v>84</v>
      </c>
      <c r="N44" s="41">
        <v>3.3769779116465855</v>
      </c>
      <c r="O44" s="40">
        <v>0.56545484951212321</v>
      </c>
      <c r="P44" s="41">
        <v>2.1879999999999975</v>
      </c>
      <c r="Q44" s="44">
        <v>6.2625000000000002</v>
      </c>
      <c r="R44" s="45">
        <v>84</v>
      </c>
      <c r="S44" s="46">
        <v>16</v>
      </c>
      <c r="T44" s="47">
        <v>69.201764705882368</v>
      </c>
      <c r="U44" s="47">
        <v>48.98</v>
      </c>
      <c r="V44" s="48">
        <v>79.12</v>
      </c>
      <c r="W44" s="49">
        <v>3.4060406504065042</v>
      </c>
      <c r="X44" s="50">
        <v>0.43417983470192278</v>
      </c>
      <c r="Y44" s="51">
        <v>2.1879999999999975</v>
      </c>
      <c r="Z44" s="52">
        <v>4.1213333333333351</v>
      </c>
      <c r="AA44" s="333">
        <v>3.5004607843137259</v>
      </c>
      <c r="AB44" s="334">
        <v>0.47725743580555091</v>
      </c>
    </row>
    <row r="45" spans="1:28" s="1" customFormat="1">
      <c r="A45" s="32" t="s">
        <v>75</v>
      </c>
      <c r="B45" s="54">
        <v>3</v>
      </c>
      <c r="C45" s="34">
        <v>3</v>
      </c>
      <c r="D45" s="35">
        <v>17</v>
      </c>
      <c r="E45" s="36">
        <f t="shared" si="0"/>
        <v>5.666666666666667</v>
      </c>
      <c r="F45" s="37">
        <v>0</v>
      </c>
      <c r="G45" s="38">
        <v>0</v>
      </c>
      <c r="H45" s="39">
        <v>0</v>
      </c>
      <c r="I45" s="273">
        <v>4.2887450980392154</v>
      </c>
      <c r="J45" s="40">
        <v>1.0380498979751767</v>
      </c>
      <c r="K45" s="41">
        <v>3.101999999999999</v>
      </c>
      <c r="L45" s="42">
        <v>6.5939999999999985</v>
      </c>
      <c r="M45" s="43">
        <v>9</v>
      </c>
      <c r="N45" s="41">
        <v>3.5361481481481483</v>
      </c>
      <c r="O45" s="40">
        <v>0.30721111593346856</v>
      </c>
      <c r="P45" s="41">
        <v>3.101999999999999</v>
      </c>
      <c r="Q45" s="44">
        <v>3.9546666666666681</v>
      </c>
      <c r="R45" s="45">
        <v>9</v>
      </c>
      <c r="S45" s="46">
        <v>3</v>
      </c>
      <c r="T45" s="47">
        <v>69.25</v>
      </c>
      <c r="U45" s="47">
        <v>62.5</v>
      </c>
      <c r="V45" s="48">
        <v>78</v>
      </c>
      <c r="W45" s="49">
        <v>3.1842222222222207</v>
      </c>
      <c r="X45" s="50">
        <v>8.9366494674292182E-2</v>
      </c>
      <c r="Y45" s="51">
        <v>3.101999999999999</v>
      </c>
      <c r="Z45" s="52">
        <v>3.2793333333333314</v>
      </c>
      <c r="AA45" s="59"/>
      <c r="AB45" s="335"/>
    </row>
    <row r="46" spans="1:28">
      <c r="A46" s="32" t="s">
        <v>76</v>
      </c>
      <c r="B46" s="54">
        <v>8</v>
      </c>
      <c r="C46" s="34">
        <v>7</v>
      </c>
      <c r="D46" s="35">
        <v>49</v>
      </c>
      <c r="E46" s="36">
        <f t="shared" si="0"/>
        <v>7</v>
      </c>
      <c r="F46" s="37">
        <v>7</v>
      </c>
      <c r="G46" s="38">
        <v>2</v>
      </c>
      <c r="H46" s="39">
        <v>6</v>
      </c>
      <c r="I46" s="273">
        <v>4.2717054421768719</v>
      </c>
      <c r="J46" s="40">
        <v>1.1654254481921358</v>
      </c>
      <c r="K46" s="41">
        <v>2.8073333333333323</v>
      </c>
      <c r="L46" s="42">
        <v>7.910000000000001</v>
      </c>
      <c r="M46" s="43">
        <v>21</v>
      </c>
      <c r="N46" s="41">
        <v>3.7027063492063479</v>
      </c>
      <c r="O46" s="40">
        <v>0.8427417521676267</v>
      </c>
      <c r="P46" s="41">
        <v>2.8073333333333323</v>
      </c>
      <c r="Q46" s="44">
        <v>6.6438333333333333</v>
      </c>
      <c r="R46" s="45">
        <v>21</v>
      </c>
      <c r="S46" s="46">
        <v>3</v>
      </c>
      <c r="T46" s="47">
        <v>66.194444444444443</v>
      </c>
      <c r="U46" s="47">
        <v>48</v>
      </c>
      <c r="V46" s="48">
        <v>80</v>
      </c>
      <c r="W46" s="49">
        <v>3.309333333333333</v>
      </c>
      <c r="X46" s="50">
        <v>0.21928883371615804</v>
      </c>
      <c r="Y46" s="51">
        <v>2.9363333333333324</v>
      </c>
      <c r="Z46" s="52">
        <v>3.6423333333333354</v>
      </c>
      <c r="AA46" s="333">
        <v>4.0373095238095242</v>
      </c>
      <c r="AB46" s="334">
        <v>1.3749034054574978</v>
      </c>
    </row>
    <row r="47" spans="1:28">
      <c r="A47" s="32" t="s">
        <v>78</v>
      </c>
      <c r="B47" s="54">
        <v>6</v>
      </c>
      <c r="C47" s="34">
        <v>4</v>
      </c>
      <c r="D47" s="35">
        <v>62</v>
      </c>
      <c r="E47" s="36">
        <f t="shared" si="0"/>
        <v>15.5</v>
      </c>
      <c r="F47" s="37">
        <v>4</v>
      </c>
      <c r="G47" s="38">
        <v>2</v>
      </c>
      <c r="H47" s="39">
        <v>6</v>
      </c>
      <c r="I47" s="273">
        <v>3.9954543010752692</v>
      </c>
      <c r="J47" s="40">
        <v>0.86509353030951719</v>
      </c>
      <c r="K47" s="41">
        <v>2.8636666666666648</v>
      </c>
      <c r="L47" s="42">
        <v>6.9701666666666666</v>
      </c>
      <c r="M47" s="43">
        <v>12</v>
      </c>
      <c r="N47" s="41">
        <v>3.348527777777778</v>
      </c>
      <c r="O47" s="40">
        <v>0.31241000185534934</v>
      </c>
      <c r="P47" s="41">
        <v>2.8636666666666648</v>
      </c>
      <c r="Q47" s="44">
        <v>3.9000000000000008</v>
      </c>
      <c r="R47" s="45">
        <v>12</v>
      </c>
      <c r="S47" s="46"/>
      <c r="T47" s="47">
        <v>71.458333333333357</v>
      </c>
      <c r="U47" s="47">
        <v>64.5</v>
      </c>
      <c r="V47" s="48">
        <v>80</v>
      </c>
      <c r="W47" s="49">
        <v>3.1177499999999996</v>
      </c>
      <c r="X47" s="50">
        <v>0.29528045363060645</v>
      </c>
      <c r="Y47" s="51">
        <v>2.8636666666666648</v>
      </c>
      <c r="Z47" s="52">
        <v>3.4953333333333347</v>
      </c>
      <c r="AA47" s="333">
        <v>3.2951666666666668</v>
      </c>
      <c r="AB47" s="334">
        <v>0.26612897179681416</v>
      </c>
    </row>
    <row r="48" spans="1:28">
      <c r="A48" s="32" t="s">
        <v>146</v>
      </c>
      <c r="B48" s="33">
        <v>8</v>
      </c>
      <c r="C48" s="34">
        <v>8</v>
      </c>
      <c r="D48" s="35">
        <v>63</v>
      </c>
      <c r="E48" s="36">
        <f t="shared" si="0"/>
        <v>7.875</v>
      </c>
      <c r="F48" s="37">
        <v>8</v>
      </c>
      <c r="G48" s="38">
        <v>4</v>
      </c>
      <c r="H48" s="39">
        <v>9</v>
      </c>
      <c r="I48" s="273">
        <v>4.7394613756613762</v>
      </c>
      <c r="J48" s="40">
        <v>0.92738004142101005</v>
      </c>
      <c r="K48" s="41">
        <v>3.0276666666666663</v>
      </c>
      <c r="L48" s="42">
        <v>7.3158000000000003</v>
      </c>
      <c r="M48" s="43">
        <v>24</v>
      </c>
      <c r="N48" s="41">
        <v>3.9462361111111113</v>
      </c>
      <c r="O48" s="40">
        <v>0.38657004638861475</v>
      </c>
      <c r="P48" s="41">
        <v>3.0276666666666663</v>
      </c>
      <c r="Q48" s="44">
        <v>4.5183333333333353</v>
      </c>
      <c r="R48" s="45">
        <v>24</v>
      </c>
      <c r="S48" s="46">
        <v>1</v>
      </c>
      <c r="T48" s="47">
        <v>68.739130434782609</v>
      </c>
      <c r="U48" s="47">
        <v>60.5</v>
      </c>
      <c r="V48" s="48">
        <v>80</v>
      </c>
      <c r="W48" s="49">
        <v>3.6427083333333328</v>
      </c>
      <c r="X48" s="50">
        <v>0.42375042960131831</v>
      </c>
      <c r="Y48" s="51">
        <v>3.0276666666666663</v>
      </c>
      <c r="Z48" s="52">
        <v>4.3133333333333326</v>
      </c>
      <c r="AA48" s="333">
        <v>3.8909583333333333</v>
      </c>
      <c r="AB48" s="334">
        <v>0.4043495438001995</v>
      </c>
    </row>
    <row r="49" spans="1:28" s="222" customFormat="1">
      <c r="A49" s="32" t="s">
        <v>148</v>
      </c>
      <c r="B49" s="221">
        <v>0</v>
      </c>
      <c r="C49" s="34">
        <v>6</v>
      </c>
      <c r="D49" s="35">
        <v>53</v>
      </c>
      <c r="E49" s="36">
        <f t="shared" ref="E49" si="1">D49/C49</f>
        <v>8.8333333333333339</v>
      </c>
      <c r="F49" s="37">
        <v>6</v>
      </c>
      <c r="G49" s="38">
        <v>0</v>
      </c>
      <c r="H49" s="39">
        <v>0</v>
      </c>
      <c r="I49" s="273">
        <v>4.1333459119496858</v>
      </c>
      <c r="J49" s="40">
        <v>0.61999861097950326</v>
      </c>
      <c r="K49" s="41">
        <v>2.9056666666666664</v>
      </c>
      <c r="L49" s="42">
        <v>6.8976666666666659</v>
      </c>
      <c r="M49" s="43">
        <v>18</v>
      </c>
      <c r="N49" s="41">
        <v>3.9269444444444441</v>
      </c>
      <c r="O49" s="40">
        <v>0.60678112742677437</v>
      </c>
      <c r="P49" s="41">
        <v>2.9056666666666664</v>
      </c>
      <c r="Q49" s="44">
        <v>5.3486666666666691</v>
      </c>
      <c r="R49" s="45">
        <v>18</v>
      </c>
      <c r="S49" s="46">
        <v>4</v>
      </c>
      <c r="T49" s="47">
        <v>70.964285714285708</v>
      </c>
      <c r="U49" s="47">
        <v>60.5</v>
      </c>
      <c r="V49" s="48">
        <v>80</v>
      </c>
      <c r="W49" s="49">
        <v>3.729888888888889</v>
      </c>
      <c r="X49" s="50">
        <v>0.32748439600938184</v>
      </c>
      <c r="Y49" s="51">
        <v>3.2106666666666683</v>
      </c>
      <c r="Z49" s="52">
        <v>4.1283333333333347</v>
      </c>
      <c r="AA49" s="333">
        <v>3.729888888888889</v>
      </c>
      <c r="AB49" s="334">
        <v>0.32748439600938184</v>
      </c>
    </row>
    <row r="50" spans="1:28">
      <c r="A50" s="32" t="s">
        <v>149</v>
      </c>
      <c r="B50" s="54">
        <v>0</v>
      </c>
      <c r="C50" s="34">
        <v>5</v>
      </c>
      <c r="D50" s="35">
        <v>43</v>
      </c>
      <c r="E50" s="36">
        <f t="shared" si="0"/>
        <v>8.6</v>
      </c>
      <c r="F50" s="37">
        <v>5</v>
      </c>
      <c r="G50" s="38">
        <v>4</v>
      </c>
      <c r="H50" s="39">
        <v>5</v>
      </c>
      <c r="I50" s="273">
        <v>3.8137364341085265</v>
      </c>
      <c r="J50" s="40">
        <v>0.7210140146365569</v>
      </c>
      <c r="K50" s="41">
        <v>2.2363333333333344</v>
      </c>
      <c r="L50" s="42">
        <v>6.453666666666666</v>
      </c>
      <c r="M50" s="43">
        <v>15</v>
      </c>
      <c r="N50" s="41">
        <v>3.2248444444444453</v>
      </c>
      <c r="O50" s="40">
        <v>0.40196477510259526</v>
      </c>
      <c r="P50" s="41">
        <v>2.2363333333333344</v>
      </c>
      <c r="Q50" s="44">
        <v>3.7970000000000019</v>
      </c>
      <c r="R50" s="45">
        <v>15</v>
      </c>
      <c r="S50" s="46">
        <v>1</v>
      </c>
      <c r="T50" s="47">
        <v>70.107142857142861</v>
      </c>
      <c r="U50" s="47">
        <v>60</v>
      </c>
      <c r="V50" s="48">
        <v>80</v>
      </c>
      <c r="W50" s="49">
        <v>3.0397333333333338</v>
      </c>
      <c r="X50" s="50">
        <v>0.19579090320486583</v>
      </c>
      <c r="Y50" s="51">
        <v>2.7593333333333354</v>
      </c>
      <c r="Z50" s="52">
        <v>3.2476666666666651</v>
      </c>
      <c r="AA50" s="333">
        <v>3.276333333333334</v>
      </c>
      <c r="AB50" s="334">
        <v>0.32585400616431409</v>
      </c>
    </row>
    <row r="51" spans="1:28" s="4" customFormat="1">
      <c r="A51" s="32" t="s">
        <v>147</v>
      </c>
      <c r="B51" s="275">
        <v>14</v>
      </c>
      <c r="C51" s="34">
        <v>11</v>
      </c>
      <c r="D51" s="35">
        <v>96</v>
      </c>
      <c r="E51" s="36">
        <f t="shared" si="0"/>
        <v>8.7272727272727266</v>
      </c>
      <c r="F51" s="37">
        <v>11</v>
      </c>
      <c r="G51" s="38">
        <v>4</v>
      </c>
      <c r="H51" s="39">
        <v>5</v>
      </c>
      <c r="I51" s="273">
        <v>4</v>
      </c>
      <c r="J51" s="40">
        <v>0.67</v>
      </c>
      <c r="K51" s="41">
        <v>2.2000000000000002</v>
      </c>
      <c r="L51" s="42">
        <v>6.9</v>
      </c>
      <c r="M51" s="43">
        <v>33</v>
      </c>
      <c r="N51" s="41">
        <v>3.6</v>
      </c>
      <c r="O51" s="40">
        <v>0.61</v>
      </c>
      <c r="P51" s="41">
        <v>2.2000000000000002</v>
      </c>
      <c r="Q51" s="44">
        <v>5.3</v>
      </c>
      <c r="R51" s="274">
        <v>33</v>
      </c>
      <c r="S51" s="46">
        <v>5</v>
      </c>
      <c r="T51" s="47">
        <v>70.5</v>
      </c>
      <c r="U51" s="47">
        <v>60</v>
      </c>
      <c r="V51" s="48">
        <v>80</v>
      </c>
      <c r="W51" s="49">
        <v>3.4</v>
      </c>
      <c r="X51" s="50">
        <v>0.42</v>
      </c>
      <c r="Y51" s="51">
        <v>2.8</v>
      </c>
      <c r="Z51" s="52">
        <v>4.0999999999999996</v>
      </c>
      <c r="AA51" s="333">
        <v>3.5</v>
      </c>
      <c r="AB51" s="334">
        <v>0.37</v>
      </c>
    </row>
    <row r="52" spans="1:28">
      <c r="A52" s="32" t="s">
        <v>81</v>
      </c>
      <c r="B52" s="33">
        <v>16</v>
      </c>
      <c r="C52" s="34">
        <v>15</v>
      </c>
      <c r="D52" s="35">
        <v>115</v>
      </c>
      <c r="E52" s="36">
        <f t="shared" si="0"/>
        <v>7.666666666666667</v>
      </c>
      <c r="F52" s="37">
        <v>14</v>
      </c>
      <c r="G52" s="38">
        <v>6</v>
      </c>
      <c r="H52" s="39">
        <v>20</v>
      </c>
      <c r="I52" s="273">
        <v>4.0032144927536217</v>
      </c>
      <c r="J52" s="40">
        <v>0.76259062822713242</v>
      </c>
      <c r="K52" s="41">
        <v>2.1430000000000007</v>
      </c>
      <c r="L52" s="42">
        <v>5.9416666666666673</v>
      </c>
      <c r="M52" s="43">
        <v>45</v>
      </c>
      <c r="N52" s="41">
        <v>3.5267259259259252</v>
      </c>
      <c r="O52" s="40">
        <v>0.43166005194937096</v>
      </c>
      <c r="P52" s="41">
        <v>2.199999999999998</v>
      </c>
      <c r="Q52" s="44">
        <v>4.1883333333333326</v>
      </c>
      <c r="R52" s="45">
        <v>45</v>
      </c>
      <c r="S52" s="46">
        <v>10</v>
      </c>
      <c r="T52" s="47">
        <v>56.914285714285718</v>
      </c>
      <c r="U52" s="47">
        <v>37</v>
      </c>
      <c r="V52" s="48">
        <v>78</v>
      </c>
      <c r="W52" s="49">
        <v>3.3736666666666664</v>
      </c>
      <c r="X52" s="50">
        <v>0.43121662511755854</v>
      </c>
      <c r="Y52" s="51">
        <v>2.679000000000002</v>
      </c>
      <c r="Z52" s="52">
        <v>3.9036666666666662</v>
      </c>
      <c r="AA52" s="333">
        <v>3.6525476190476183</v>
      </c>
      <c r="AB52" s="334">
        <v>0.29896040978334687</v>
      </c>
    </row>
    <row r="53" spans="1:28">
      <c r="A53" s="32" t="s">
        <v>82</v>
      </c>
      <c r="B53" s="33">
        <v>8</v>
      </c>
      <c r="C53" s="34">
        <v>8</v>
      </c>
      <c r="D53" s="35">
        <v>80</v>
      </c>
      <c r="E53" s="36">
        <f t="shared" si="0"/>
        <v>10</v>
      </c>
      <c r="F53" s="37">
        <v>8</v>
      </c>
      <c r="G53" s="38">
        <v>3</v>
      </c>
      <c r="H53" s="39">
        <v>15</v>
      </c>
      <c r="I53" s="273">
        <v>4.1540042194092841</v>
      </c>
      <c r="J53" s="40">
        <v>0.7759218531554517</v>
      </c>
      <c r="K53" s="41">
        <v>1.469333333333334</v>
      </c>
      <c r="L53" s="42">
        <v>6.8806666666666674</v>
      </c>
      <c r="M53" s="43">
        <v>24</v>
      </c>
      <c r="N53" s="41">
        <v>3.6206388888888887</v>
      </c>
      <c r="O53" s="40">
        <v>0.6149384943649665</v>
      </c>
      <c r="P53" s="41">
        <v>1.469333333333334</v>
      </c>
      <c r="Q53" s="44">
        <v>4.3273333333333328</v>
      </c>
      <c r="R53" s="45">
        <v>24</v>
      </c>
      <c r="S53" s="46">
        <v>4</v>
      </c>
      <c r="T53" s="47">
        <v>62.099999999999994</v>
      </c>
      <c r="U53" s="47">
        <v>51.5</v>
      </c>
      <c r="V53" s="48">
        <v>74.5</v>
      </c>
      <c r="W53" s="49">
        <v>3.2212499999999995</v>
      </c>
      <c r="X53" s="50">
        <v>0.78816503287548756</v>
      </c>
      <c r="Y53" s="51">
        <v>1.469333333333334</v>
      </c>
      <c r="Z53" s="52">
        <v>3.9723333333333337</v>
      </c>
      <c r="AA53" s="333">
        <v>3.417958333333333</v>
      </c>
      <c r="AB53" s="334">
        <v>0.8762082349714283</v>
      </c>
    </row>
    <row r="54" spans="1:28">
      <c r="A54" s="32" t="s">
        <v>83</v>
      </c>
      <c r="B54" s="33">
        <v>24</v>
      </c>
      <c r="C54" s="34">
        <v>18</v>
      </c>
      <c r="D54" s="35">
        <v>191</v>
      </c>
      <c r="E54" s="36">
        <f t="shared" si="0"/>
        <v>10.611111111111111</v>
      </c>
      <c r="F54" s="37">
        <v>17</v>
      </c>
      <c r="G54" s="38">
        <v>12</v>
      </c>
      <c r="H54" s="39">
        <v>32</v>
      </c>
      <c r="I54" s="273">
        <v>4.149909773123909</v>
      </c>
      <c r="J54" s="40">
        <v>0.89914491682255715</v>
      </c>
      <c r="K54" s="41">
        <v>1.5</v>
      </c>
      <c r="L54" s="42">
        <v>7.0407999999999999</v>
      </c>
      <c r="M54" s="43">
        <v>54</v>
      </c>
      <c r="N54" s="41">
        <v>3.3756419753086413</v>
      </c>
      <c r="O54" s="40">
        <v>0.41661121065849749</v>
      </c>
      <c r="P54" s="41">
        <v>2.0916666666666686</v>
      </c>
      <c r="Q54" s="44">
        <v>4.0809999999999986</v>
      </c>
      <c r="R54" s="45">
        <v>54</v>
      </c>
      <c r="S54" s="46">
        <v>13</v>
      </c>
      <c r="T54" s="47">
        <v>65.792682926829286</v>
      </c>
      <c r="U54" s="47">
        <v>54.5</v>
      </c>
      <c r="V54" s="48">
        <v>80</v>
      </c>
      <c r="W54" s="49">
        <v>3.1949259259259262</v>
      </c>
      <c r="X54" s="50">
        <v>0.34972892500857661</v>
      </c>
      <c r="Y54" s="51">
        <v>2.6226666666666651</v>
      </c>
      <c r="Z54" s="52">
        <v>3.7570000000000001</v>
      </c>
      <c r="AA54" s="333">
        <v>3.5389019607843135</v>
      </c>
      <c r="AB54" s="334">
        <v>0.37573425827722595</v>
      </c>
    </row>
    <row r="55" spans="1:28">
      <c r="A55" s="32" t="s">
        <v>84</v>
      </c>
      <c r="B55" s="33">
        <v>0</v>
      </c>
      <c r="C55" s="34">
        <v>3</v>
      </c>
      <c r="D55" s="35">
        <v>6</v>
      </c>
      <c r="E55" s="36">
        <f t="shared" si="0"/>
        <v>2</v>
      </c>
      <c r="F55" s="37">
        <v>3</v>
      </c>
      <c r="G55" s="38">
        <v>0</v>
      </c>
      <c r="H55" s="39">
        <v>0</v>
      </c>
      <c r="I55" s="273">
        <v>7.1441491228070166</v>
      </c>
      <c r="J55" s="40">
        <v>1.9876523511511344</v>
      </c>
      <c r="K55" s="41">
        <v>5.7386666666666644</v>
      </c>
      <c r="L55" s="42">
        <v>8.549631578947368</v>
      </c>
      <c r="M55" s="43">
        <v>4</v>
      </c>
      <c r="N55" s="57"/>
      <c r="O55" s="56"/>
      <c r="P55" s="57"/>
      <c r="Q55" s="58"/>
      <c r="R55" s="45">
        <v>4</v>
      </c>
      <c r="S55" s="46">
        <v>1</v>
      </c>
      <c r="T55" s="47">
        <v>80</v>
      </c>
      <c r="U55" s="47">
        <v>80</v>
      </c>
      <c r="V55" s="48">
        <v>80</v>
      </c>
      <c r="W55" s="59"/>
      <c r="X55" s="56"/>
      <c r="Y55" s="60"/>
      <c r="Z55" s="61"/>
      <c r="AA55" s="59"/>
      <c r="AB55" s="335"/>
    </row>
    <row r="56" spans="1:28" s="4" customFormat="1" ht="17.25" thickBot="1">
      <c r="A56" s="62" t="s">
        <v>85</v>
      </c>
      <c r="B56" s="63">
        <v>0</v>
      </c>
      <c r="C56" s="64">
        <v>3</v>
      </c>
      <c r="D56" s="65">
        <v>5</v>
      </c>
      <c r="E56" s="66">
        <f t="shared" ref="E56:E57" si="2">D56/C56</f>
        <v>1.6666666666666667</v>
      </c>
      <c r="F56" s="67">
        <v>3</v>
      </c>
      <c r="G56" s="68">
        <v>0</v>
      </c>
      <c r="H56" s="69">
        <v>0</v>
      </c>
      <c r="I56" s="70">
        <v>6.9709999999999992</v>
      </c>
      <c r="J56" s="71"/>
      <c r="K56" s="72">
        <v>6.9709999999999992</v>
      </c>
      <c r="L56" s="73">
        <v>6.9709999999999992</v>
      </c>
      <c r="M56" s="74">
        <v>5</v>
      </c>
      <c r="N56" s="72"/>
      <c r="O56" s="71"/>
      <c r="P56" s="72"/>
      <c r="Q56" s="75"/>
      <c r="R56" s="76">
        <v>5</v>
      </c>
      <c r="S56" s="77">
        <v>1</v>
      </c>
      <c r="T56" s="78">
        <v>77.625</v>
      </c>
      <c r="U56" s="78">
        <v>76</v>
      </c>
      <c r="V56" s="79">
        <v>80</v>
      </c>
      <c r="W56" s="80"/>
      <c r="X56" s="81"/>
      <c r="Y56" s="82"/>
      <c r="Z56" s="83"/>
      <c r="AA56" s="336"/>
      <c r="AB56" s="337"/>
    </row>
    <row r="57" spans="1:28" ht="34.5" thickTop="1" thickBot="1">
      <c r="A57" s="277" t="s">
        <v>150</v>
      </c>
      <c r="B57" s="63">
        <v>5</v>
      </c>
      <c r="C57" s="291">
        <v>6</v>
      </c>
      <c r="D57" s="65">
        <v>11</v>
      </c>
      <c r="E57" s="292">
        <f t="shared" si="2"/>
        <v>1.8333333333333333</v>
      </c>
      <c r="F57" s="293">
        <v>6</v>
      </c>
      <c r="G57" s="293">
        <v>0</v>
      </c>
      <c r="H57" s="69">
        <v>0</v>
      </c>
      <c r="I57" s="285"/>
      <c r="J57" s="286"/>
      <c r="K57" s="287"/>
      <c r="L57" s="288"/>
      <c r="M57" s="278"/>
      <c r="N57" s="287"/>
      <c r="O57" s="286"/>
      <c r="P57" s="287"/>
      <c r="Q57" s="289"/>
      <c r="R57" s="279"/>
      <c r="S57" s="280"/>
      <c r="T57" s="283"/>
      <c r="U57" s="283"/>
      <c r="V57" s="290"/>
      <c r="W57" s="281"/>
      <c r="X57" s="282"/>
      <c r="Y57" s="283"/>
      <c r="Z57" s="284"/>
      <c r="AA57" s="338"/>
      <c r="AB57" s="339"/>
    </row>
    <row r="58" spans="1:28" ht="17.25" thickTop="1">
      <c r="A58" s="84"/>
      <c r="B58" s="84"/>
      <c r="C58" s="84"/>
      <c r="D58" s="84"/>
      <c r="E58" s="84"/>
      <c r="F58" s="84"/>
      <c r="G58" s="84"/>
      <c r="H58" s="84"/>
      <c r="I58" s="84"/>
      <c r="J58" s="85"/>
      <c r="K58" s="84"/>
      <c r="L58" s="84"/>
      <c r="M58" s="86"/>
      <c r="N58" s="84"/>
      <c r="O58" s="85"/>
      <c r="P58" s="84"/>
      <c r="Q58" s="84"/>
      <c r="R58" s="84"/>
      <c r="S58" s="84"/>
      <c r="T58" s="84"/>
      <c r="U58" s="84"/>
      <c r="V58" s="84"/>
      <c r="W58" s="87"/>
      <c r="X58" s="85"/>
      <c r="Y58" s="84"/>
      <c r="Z58" s="84"/>
      <c r="AA58" s="88"/>
      <c r="AB58" s="89"/>
    </row>
    <row r="59" spans="1:28">
      <c r="AA59" s="9"/>
      <c r="AB59" s="15"/>
    </row>
    <row r="60" spans="1:28">
      <c r="AA60" s="9"/>
      <c r="AB60" s="15"/>
    </row>
    <row r="61" spans="1:28">
      <c r="AA61" s="9"/>
      <c r="AB61" s="15"/>
    </row>
    <row r="62" spans="1:28">
      <c r="AA62" s="9"/>
      <c r="AB62" s="15"/>
    </row>
    <row r="63" spans="1:28">
      <c r="AA63" s="9"/>
      <c r="AB63" s="15"/>
    </row>
    <row r="64" spans="1:28">
      <c r="AA64" s="10"/>
      <c r="AB64" s="16"/>
    </row>
    <row r="65" spans="27:28">
      <c r="AA65" s="9"/>
      <c r="AB65" s="15"/>
    </row>
    <row r="66" spans="27:28">
      <c r="AA66" s="9"/>
      <c r="AB66" s="15"/>
    </row>
    <row r="67" spans="27:28">
      <c r="AA67" s="9"/>
      <c r="AB67" s="15"/>
    </row>
    <row r="68" spans="27:28">
      <c r="AA68" s="9"/>
      <c r="AB68" s="15"/>
    </row>
    <row r="69" spans="27:28">
      <c r="AA69" s="9"/>
      <c r="AB69" s="15"/>
    </row>
    <row r="70" spans="27:28">
      <c r="AA70" s="9"/>
      <c r="AB70" s="15"/>
    </row>
    <row r="71" spans="27:28">
      <c r="AA71" s="9"/>
      <c r="AB71" s="15"/>
    </row>
    <row r="72" spans="27:28">
      <c r="AA72" s="9"/>
      <c r="AB72" s="15"/>
    </row>
    <row r="73" spans="27:28">
      <c r="AA73" s="9"/>
      <c r="AB73" s="15"/>
    </row>
    <row r="74" spans="27:28">
      <c r="AA74" s="9"/>
      <c r="AB74" s="15"/>
    </row>
    <row r="75" spans="27:28">
      <c r="AA75" s="9"/>
      <c r="AB75" s="15"/>
    </row>
    <row r="76" spans="27:28">
      <c r="AA76" s="9"/>
      <c r="AB76" s="15"/>
    </row>
    <row r="77" spans="27:28">
      <c r="AA77" s="9"/>
      <c r="AB77" s="15"/>
    </row>
    <row r="78" spans="27:28">
      <c r="AA78" s="9"/>
      <c r="AB78" s="15"/>
    </row>
    <row r="79" spans="27:28">
      <c r="AA79" s="9"/>
      <c r="AB79" s="15"/>
    </row>
    <row r="80" spans="27:28">
      <c r="AA80" s="9"/>
      <c r="AB80" s="15"/>
    </row>
    <row r="81" spans="27:28">
      <c r="AA81" s="10"/>
      <c r="AB81" s="16"/>
    </row>
  </sheetData>
  <mergeCells count="9">
    <mergeCell ref="A1:AB2"/>
    <mergeCell ref="AA3:AB3"/>
    <mergeCell ref="W3:Z3"/>
    <mergeCell ref="A3:A4"/>
    <mergeCell ref="R3:V3"/>
    <mergeCell ref="I3:L3"/>
    <mergeCell ref="M3:Q3"/>
    <mergeCell ref="B3:B4"/>
    <mergeCell ref="C3:H3"/>
  </mergeCells>
  <phoneticPr fontId="2" type="noConversion"/>
  <pageMargins left="0.7" right="0.7" top="0.75" bottom="0.75" header="0.3" footer="0.3"/>
  <pageSetup paperSize="8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3"/>
  <sheetViews>
    <sheetView workbookViewId="0">
      <pane xSplit="2" ySplit="4" topLeftCell="E5" activePane="bottomRight" state="frozen"/>
      <selection pane="topRight" activeCell="C1" sqref="C1"/>
      <selection pane="bottomLeft" activeCell="A5" sqref="A5"/>
      <selection pane="bottomRight" activeCell="W26" sqref="W26"/>
    </sheetView>
  </sheetViews>
  <sheetFormatPr defaultRowHeight="16.5"/>
  <cols>
    <col min="1" max="1" width="32.5" style="2" customWidth="1"/>
    <col min="2" max="2" width="9.875" style="2" customWidth="1"/>
    <col min="3" max="3" width="6.25" style="2" customWidth="1"/>
    <col min="4" max="5" width="6.375" style="2" bestFit="1" customWidth="1"/>
    <col min="6" max="6" width="8" style="2" bestFit="1" customWidth="1"/>
    <col min="7" max="7" width="12.125" style="2" bestFit="1" customWidth="1"/>
    <col min="8" max="8" width="12.75" style="2" bestFit="1" customWidth="1"/>
    <col min="9" max="9" width="7.125" style="2" customWidth="1"/>
    <col min="10" max="10" width="6.75" style="8" customWidth="1"/>
    <col min="11" max="11" width="6.25" style="2" customWidth="1"/>
    <col min="12" max="12" width="6.125" style="2" customWidth="1"/>
    <col min="13" max="13" width="8.625" style="2" bestFit="1" customWidth="1"/>
    <col min="14" max="14" width="7.5" style="2" customWidth="1"/>
    <col min="15" max="15" width="6.125" style="8" customWidth="1"/>
    <col min="16" max="16" width="6.25" style="2" customWidth="1"/>
    <col min="17" max="17" width="6.125" style="2" customWidth="1"/>
    <col min="18" max="18" width="8" style="2" bestFit="1" customWidth="1"/>
    <col min="19" max="19" width="6" style="2" customWidth="1"/>
    <col min="20" max="20" width="6.375" style="2" customWidth="1"/>
    <col min="21" max="22" width="6.375" style="2" bestFit="1" customWidth="1"/>
    <col min="23" max="23" width="7.875" style="7" customWidth="1"/>
    <col min="24" max="24" width="7" style="8" customWidth="1"/>
    <col min="25" max="27" width="6.875" style="2" customWidth="1"/>
    <col min="28" max="28" width="6.125" style="8" customWidth="1"/>
  </cols>
  <sheetData>
    <row r="1" spans="1:28" s="4" customFormat="1">
      <c r="A1" s="364" t="s">
        <v>139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</row>
    <row r="2" spans="1:28" s="4" customFormat="1" ht="17.25" thickBot="1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</row>
    <row r="3" spans="1:28" ht="16.5" customHeight="1" thickTop="1">
      <c r="A3" s="387" t="s">
        <v>88</v>
      </c>
      <c r="B3" s="389" t="s">
        <v>118</v>
      </c>
      <c r="C3" s="391" t="s">
        <v>107</v>
      </c>
      <c r="D3" s="392"/>
      <c r="E3" s="392"/>
      <c r="F3" s="392"/>
      <c r="G3" s="392"/>
      <c r="H3" s="393"/>
      <c r="I3" s="401" t="s">
        <v>1</v>
      </c>
      <c r="J3" s="402"/>
      <c r="K3" s="402"/>
      <c r="L3" s="403"/>
      <c r="M3" s="387" t="s">
        <v>22</v>
      </c>
      <c r="N3" s="402"/>
      <c r="O3" s="402"/>
      <c r="P3" s="402"/>
      <c r="Q3" s="404"/>
      <c r="R3" s="399" t="s">
        <v>89</v>
      </c>
      <c r="S3" s="397"/>
      <c r="T3" s="397"/>
      <c r="U3" s="397"/>
      <c r="V3" s="400"/>
      <c r="W3" s="396" t="s">
        <v>157</v>
      </c>
      <c r="X3" s="397"/>
      <c r="Y3" s="397"/>
      <c r="Z3" s="398"/>
      <c r="AA3" s="394" t="s">
        <v>155</v>
      </c>
      <c r="AB3" s="395"/>
    </row>
    <row r="4" spans="1:28" ht="27">
      <c r="A4" s="388"/>
      <c r="B4" s="390"/>
      <c r="C4" s="128" t="s">
        <v>119</v>
      </c>
      <c r="D4" s="91" t="s">
        <v>2</v>
      </c>
      <c r="E4" s="91" t="s">
        <v>4</v>
      </c>
      <c r="F4" s="91" t="s">
        <v>9</v>
      </c>
      <c r="G4" s="91" t="s">
        <v>10</v>
      </c>
      <c r="H4" s="95" t="s">
        <v>23</v>
      </c>
      <c r="I4" s="124" t="s">
        <v>142</v>
      </c>
      <c r="J4" s="92" t="s">
        <v>120</v>
      </c>
      <c r="K4" s="91" t="s">
        <v>121</v>
      </c>
      <c r="L4" s="134" t="s">
        <v>122</v>
      </c>
      <c r="M4" s="128" t="s">
        <v>6</v>
      </c>
      <c r="N4" s="91" t="s">
        <v>142</v>
      </c>
      <c r="O4" s="92" t="s">
        <v>120</v>
      </c>
      <c r="P4" s="91" t="s">
        <v>121</v>
      </c>
      <c r="Q4" s="95" t="s">
        <v>122</v>
      </c>
      <c r="R4" s="124" t="s">
        <v>123</v>
      </c>
      <c r="S4" s="91" t="s">
        <v>124</v>
      </c>
      <c r="T4" s="91" t="s">
        <v>125</v>
      </c>
      <c r="U4" s="93" t="s">
        <v>28</v>
      </c>
      <c r="V4" s="147" t="s">
        <v>27</v>
      </c>
      <c r="W4" s="150" t="s">
        <v>142</v>
      </c>
      <c r="X4" s="92" t="s">
        <v>120</v>
      </c>
      <c r="Y4" s="91" t="s">
        <v>121</v>
      </c>
      <c r="Z4" s="95" t="s">
        <v>122</v>
      </c>
      <c r="AA4" s="128" t="s">
        <v>142</v>
      </c>
      <c r="AB4" s="320" t="s">
        <v>120</v>
      </c>
    </row>
    <row r="5" spans="1:28" s="4" customFormat="1" ht="17.25">
      <c r="A5" s="90" t="s">
        <v>92</v>
      </c>
      <c r="B5" s="121"/>
      <c r="C5" s="129"/>
      <c r="D5" s="96"/>
      <c r="E5" s="96"/>
      <c r="F5" s="96"/>
      <c r="G5" s="96"/>
      <c r="H5" s="99"/>
      <c r="I5" s="125"/>
      <c r="J5" s="97"/>
      <c r="K5" s="96"/>
      <c r="L5" s="135"/>
      <c r="M5" s="129"/>
      <c r="N5" s="96"/>
      <c r="O5" s="97"/>
      <c r="P5" s="96"/>
      <c r="Q5" s="99"/>
      <c r="R5" s="138"/>
      <c r="S5" s="98"/>
      <c r="T5" s="98"/>
      <c r="U5" s="98"/>
      <c r="V5" s="122"/>
      <c r="W5" s="151"/>
      <c r="X5" s="97"/>
      <c r="Y5" s="96"/>
      <c r="Z5" s="99"/>
      <c r="AA5" s="129"/>
      <c r="AB5" s="330"/>
    </row>
    <row r="6" spans="1:28">
      <c r="A6" s="119" t="s">
        <v>29</v>
      </c>
      <c r="B6" s="122">
        <v>5</v>
      </c>
      <c r="C6" s="130">
        <v>5</v>
      </c>
      <c r="D6" s="101">
        <v>10</v>
      </c>
      <c r="E6" s="102">
        <f>D6/C6</f>
        <v>2</v>
      </c>
      <c r="F6" s="100">
        <v>4</v>
      </c>
      <c r="G6" s="100">
        <v>1</v>
      </c>
      <c r="H6" s="131">
        <v>2</v>
      </c>
      <c r="I6" s="126">
        <v>5.1198166666666669</v>
      </c>
      <c r="J6" s="104">
        <v>1.2318305219779797</v>
      </c>
      <c r="K6" s="103">
        <v>2.9616666666666682</v>
      </c>
      <c r="L6" s="136">
        <v>6.6599999999999993</v>
      </c>
      <c r="M6" s="142">
        <v>10</v>
      </c>
      <c r="N6" s="103">
        <v>5.1198166666666669</v>
      </c>
      <c r="O6" s="104">
        <v>1.2318305219779797</v>
      </c>
      <c r="P6" s="103">
        <v>2.9616666666666682</v>
      </c>
      <c r="Q6" s="143">
        <v>6.6599999999999993</v>
      </c>
      <c r="R6" s="139">
        <v>10</v>
      </c>
      <c r="S6" s="105">
        <v>2</v>
      </c>
      <c r="T6" s="106">
        <v>54.5</v>
      </c>
      <c r="U6" s="106">
        <v>22.5</v>
      </c>
      <c r="V6" s="148">
        <v>80</v>
      </c>
      <c r="W6" s="152">
        <v>4.7384333333333348</v>
      </c>
      <c r="X6" s="107">
        <v>1.179557400515596</v>
      </c>
      <c r="Y6" s="108">
        <v>2.9616666666666682</v>
      </c>
      <c r="Z6" s="153">
        <v>6.2261666666666668</v>
      </c>
      <c r="AA6" s="321">
        <v>4.8749166666666675</v>
      </c>
      <c r="AB6" s="322">
        <v>1.5228715656796386</v>
      </c>
    </row>
    <row r="7" spans="1:28">
      <c r="A7" s="119" t="s">
        <v>32</v>
      </c>
      <c r="B7" s="122">
        <v>2</v>
      </c>
      <c r="C7" s="130">
        <v>2</v>
      </c>
      <c r="D7" s="101">
        <v>4</v>
      </c>
      <c r="E7" s="102">
        <f t="shared" ref="E7:E32" si="0">D7/C7</f>
        <v>2</v>
      </c>
      <c r="F7" s="100">
        <v>1</v>
      </c>
      <c r="G7" s="100">
        <v>0</v>
      </c>
      <c r="H7" s="131">
        <v>0</v>
      </c>
      <c r="I7" s="126">
        <v>5.9765083333333342</v>
      </c>
      <c r="J7" s="104">
        <v>1.6706808785808123</v>
      </c>
      <c r="K7" s="103">
        <v>4.1470000000000011</v>
      </c>
      <c r="L7" s="136">
        <v>7.5963000000000012</v>
      </c>
      <c r="M7" s="142">
        <v>3</v>
      </c>
      <c r="N7" s="103">
        <v>5.4365777777777788</v>
      </c>
      <c r="O7" s="104">
        <v>1.561285325668613</v>
      </c>
      <c r="P7" s="103">
        <v>4.1470000000000011</v>
      </c>
      <c r="Q7" s="143">
        <v>7.1724000000000006</v>
      </c>
      <c r="R7" s="139">
        <v>3</v>
      </c>
      <c r="S7" s="105"/>
      <c r="T7" s="106">
        <v>59</v>
      </c>
      <c r="U7" s="106">
        <v>24.5</v>
      </c>
      <c r="V7" s="148">
        <v>78.5</v>
      </c>
      <c r="W7" s="152">
        <v>4.568666666666668</v>
      </c>
      <c r="X7" s="107">
        <v>0.59632671880065535</v>
      </c>
      <c r="Y7" s="108">
        <v>4.1470000000000011</v>
      </c>
      <c r="Z7" s="153">
        <v>4.9903333333333348</v>
      </c>
      <c r="AA7" s="321">
        <v>4.9903333333333348</v>
      </c>
      <c r="AB7" s="322"/>
    </row>
    <row r="8" spans="1:28">
      <c r="A8" s="119" t="s">
        <v>33</v>
      </c>
      <c r="B8" s="122">
        <v>2</v>
      </c>
      <c r="C8" s="130">
        <v>4</v>
      </c>
      <c r="D8" s="101">
        <v>10</v>
      </c>
      <c r="E8" s="102">
        <f t="shared" si="0"/>
        <v>2.5</v>
      </c>
      <c r="F8" s="100">
        <v>3</v>
      </c>
      <c r="G8" s="100">
        <v>1</v>
      </c>
      <c r="H8" s="131">
        <v>2</v>
      </c>
      <c r="I8" s="126">
        <v>5.8565515789473679</v>
      </c>
      <c r="J8" s="104">
        <v>1.2458853162613901</v>
      </c>
      <c r="K8" s="103">
        <v>4.027000000000001</v>
      </c>
      <c r="L8" s="136">
        <v>8.0193157894736835</v>
      </c>
      <c r="M8" s="142">
        <v>9</v>
      </c>
      <c r="N8" s="103">
        <v>5.6162444444444439</v>
      </c>
      <c r="O8" s="104">
        <v>1.0471864262818202</v>
      </c>
      <c r="P8" s="103">
        <v>4.027000000000001</v>
      </c>
      <c r="Q8" s="143">
        <v>7.0597000000000012</v>
      </c>
      <c r="R8" s="139">
        <v>9</v>
      </c>
      <c r="S8" s="105">
        <v>3</v>
      </c>
      <c r="T8" s="106">
        <v>70.166666666666671</v>
      </c>
      <c r="U8" s="106">
        <v>56</v>
      </c>
      <c r="V8" s="148">
        <v>80</v>
      </c>
      <c r="W8" s="152">
        <v>5.394425</v>
      </c>
      <c r="X8" s="107">
        <v>1.1508326439373602</v>
      </c>
      <c r="Y8" s="108">
        <v>4.5273333333333312</v>
      </c>
      <c r="Z8" s="153">
        <v>7.0597000000000012</v>
      </c>
      <c r="AA8" s="321">
        <v>5.7544555555555545</v>
      </c>
      <c r="AB8" s="322">
        <v>1.267989568101733</v>
      </c>
    </row>
    <row r="9" spans="1:28">
      <c r="A9" s="119" t="s">
        <v>35</v>
      </c>
      <c r="B9" s="122">
        <v>2</v>
      </c>
      <c r="C9" s="130">
        <v>2</v>
      </c>
      <c r="D9" s="101">
        <v>4</v>
      </c>
      <c r="E9" s="102">
        <f t="shared" si="0"/>
        <v>2</v>
      </c>
      <c r="F9" s="100">
        <v>1</v>
      </c>
      <c r="G9" s="100">
        <v>0</v>
      </c>
      <c r="H9" s="131">
        <v>0</v>
      </c>
      <c r="I9" s="126">
        <v>6.519566666666667</v>
      </c>
      <c r="J9" s="104">
        <v>1.084533485301741</v>
      </c>
      <c r="K9" s="103">
        <v>5.3206666666666678</v>
      </c>
      <c r="L9" s="136">
        <v>7.8091000000000008</v>
      </c>
      <c r="M9" s="142">
        <v>4</v>
      </c>
      <c r="N9" s="103">
        <v>6.519566666666667</v>
      </c>
      <c r="O9" s="104">
        <v>1.084533485301741</v>
      </c>
      <c r="P9" s="103">
        <v>5.3206666666666678</v>
      </c>
      <c r="Q9" s="143">
        <v>7.8091000000000008</v>
      </c>
      <c r="R9" s="139">
        <v>4</v>
      </c>
      <c r="S9" s="105"/>
      <c r="T9" s="106">
        <v>38</v>
      </c>
      <c r="U9" s="106">
        <v>20.5</v>
      </c>
      <c r="V9" s="148">
        <v>77.5</v>
      </c>
      <c r="W9" s="152">
        <v>5.6671666666666667</v>
      </c>
      <c r="X9" s="107">
        <v>0.49002499936227589</v>
      </c>
      <c r="Y9" s="108">
        <v>5.3206666666666678</v>
      </c>
      <c r="Z9" s="153">
        <v>6.0136666666666656</v>
      </c>
      <c r="AA9" s="321">
        <v>6.0136666666666656</v>
      </c>
      <c r="AB9" s="322"/>
    </row>
    <row r="10" spans="1:28" s="4" customFormat="1">
      <c r="A10" s="119" t="s">
        <v>101</v>
      </c>
      <c r="B10" s="122">
        <v>1</v>
      </c>
      <c r="C10" s="130"/>
      <c r="D10" s="101"/>
      <c r="E10" s="102"/>
      <c r="F10" s="100"/>
      <c r="G10" s="100"/>
      <c r="H10" s="131"/>
      <c r="I10" s="126"/>
      <c r="J10" s="104"/>
      <c r="K10" s="103"/>
      <c r="L10" s="136"/>
      <c r="M10" s="142"/>
      <c r="N10" s="103"/>
      <c r="O10" s="104"/>
      <c r="P10" s="103"/>
      <c r="Q10" s="143"/>
      <c r="R10" s="139"/>
      <c r="S10" s="105"/>
      <c r="T10" s="106"/>
      <c r="U10" s="106"/>
      <c r="V10" s="148"/>
      <c r="W10" s="152"/>
      <c r="X10" s="107"/>
      <c r="Y10" s="108"/>
      <c r="Z10" s="153"/>
      <c r="AA10" s="321"/>
      <c r="AB10" s="322"/>
    </row>
    <row r="11" spans="1:28">
      <c r="A11" s="119" t="s">
        <v>40</v>
      </c>
      <c r="B11" s="122">
        <v>2</v>
      </c>
      <c r="C11" s="130">
        <v>2</v>
      </c>
      <c r="D11" s="101">
        <v>4</v>
      </c>
      <c r="E11" s="102">
        <f t="shared" si="0"/>
        <v>2</v>
      </c>
      <c r="F11" s="100">
        <v>2</v>
      </c>
      <c r="G11" s="100">
        <v>1</v>
      </c>
      <c r="H11" s="131">
        <v>1</v>
      </c>
      <c r="I11" s="126">
        <v>5.1412416666666667</v>
      </c>
      <c r="J11" s="104">
        <v>1.9953820232718091</v>
      </c>
      <c r="K11" s="103">
        <v>2.6086666666666645</v>
      </c>
      <c r="L11" s="136">
        <v>7.2252999999999998</v>
      </c>
      <c r="M11" s="142">
        <v>4</v>
      </c>
      <c r="N11" s="103">
        <v>5.1412416666666667</v>
      </c>
      <c r="O11" s="104">
        <v>1.9953820232718091</v>
      </c>
      <c r="P11" s="103">
        <v>2.6086666666666645</v>
      </c>
      <c r="Q11" s="143">
        <v>7.2252999999999998</v>
      </c>
      <c r="R11" s="139">
        <v>4</v>
      </c>
      <c r="S11" s="105">
        <v>1</v>
      </c>
      <c r="T11" s="106">
        <v>70.166666666666671</v>
      </c>
      <c r="U11" s="106">
        <v>64.5</v>
      </c>
      <c r="V11" s="148">
        <v>74</v>
      </c>
      <c r="W11" s="152">
        <v>4.3556666666666661</v>
      </c>
      <c r="X11" s="107">
        <v>2.4706310934657987</v>
      </c>
      <c r="Y11" s="108">
        <v>2.6086666666666645</v>
      </c>
      <c r="Z11" s="153">
        <v>6.1026666666666669</v>
      </c>
      <c r="AA11" s="321">
        <v>4.9169833333333326</v>
      </c>
      <c r="AB11" s="322">
        <v>3.2644527362518563</v>
      </c>
    </row>
    <row r="12" spans="1:28">
      <c r="A12" s="119" t="s">
        <v>42</v>
      </c>
      <c r="B12" s="122">
        <v>2</v>
      </c>
      <c r="C12" s="130">
        <v>2</v>
      </c>
      <c r="D12" s="101">
        <v>3</v>
      </c>
      <c r="E12" s="102">
        <f t="shared" si="0"/>
        <v>1.5</v>
      </c>
      <c r="F12" s="100">
        <v>1</v>
      </c>
      <c r="G12" s="100">
        <v>1</v>
      </c>
      <c r="H12" s="131">
        <v>2</v>
      </c>
      <c r="I12" s="126">
        <v>4.9016111111111114</v>
      </c>
      <c r="J12" s="104">
        <v>1.4118682690886071</v>
      </c>
      <c r="K12" s="103">
        <v>3.3759999999999999</v>
      </c>
      <c r="L12" s="136">
        <v>6.1621666666666668</v>
      </c>
      <c r="M12" s="142">
        <v>3</v>
      </c>
      <c r="N12" s="103">
        <v>4.9016111111111114</v>
      </c>
      <c r="O12" s="104">
        <v>1.4118682690886071</v>
      </c>
      <c r="P12" s="103">
        <v>3.3759999999999999</v>
      </c>
      <c r="Q12" s="143">
        <v>6.1621666666666668</v>
      </c>
      <c r="R12" s="139">
        <v>3</v>
      </c>
      <c r="S12" s="105"/>
      <c r="T12" s="106">
        <v>70.666666666666671</v>
      </c>
      <c r="U12" s="106">
        <v>58</v>
      </c>
      <c r="V12" s="148">
        <v>80</v>
      </c>
      <c r="W12" s="152">
        <v>4.2713333333333336</v>
      </c>
      <c r="X12" s="107">
        <v>1.2661925428447114</v>
      </c>
      <c r="Y12" s="108">
        <v>3.3759999999999999</v>
      </c>
      <c r="Z12" s="153">
        <v>5.166666666666667</v>
      </c>
      <c r="AA12" s="321">
        <v>6.1621666666666668</v>
      </c>
      <c r="AB12" s="322"/>
    </row>
    <row r="13" spans="1:28">
      <c r="A13" s="119" t="s">
        <v>74</v>
      </c>
      <c r="B13" s="122">
        <v>4</v>
      </c>
      <c r="C13" s="130">
        <v>4</v>
      </c>
      <c r="D13" s="101">
        <v>6</v>
      </c>
      <c r="E13" s="102">
        <f t="shared" si="0"/>
        <v>1.5</v>
      </c>
      <c r="F13" s="100">
        <v>1</v>
      </c>
      <c r="G13" s="100">
        <v>0</v>
      </c>
      <c r="H13" s="131">
        <v>0</v>
      </c>
      <c r="I13" s="126">
        <v>6.1554473684210516</v>
      </c>
      <c r="J13" s="104">
        <v>1.313725928145334</v>
      </c>
      <c r="K13" s="103">
        <v>4.7019999999999982</v>
      </c>
      <c r="L13" s="136">
        <v>8.4506842105263154</v>
      </c>
      <c r="M13" s="142">
        <v>5</v>
      </c>
      <c r="N13" s="103">
        <v>6.0525701754385954</v>
      </c>
      <c r="O13" s="104">
        <v>1.4415154843365461</v>
      </c>
      <c r="P13" s="103">
        <v>4.7019999999999982</v>
      </c>
      <c r="Q13" s="143">
        <v>8.4506842105263154</v>
      </c>
      <c r="R13" s="139">
        <v>5</v>
      </c>
      <c r="S13" s="105">
        <v>2</v>
      </c>
      <c r="T13" s="106">
        <v>61</v>
      </c>
      <c r="U13" s="106">
        <v>48</v>
      </c>
      <c r="V13" s="148">
        <v>69</v>
      </c>
      <c r="W13" s="152">
        <v>6.1334502923976588</v>
      </c>
      <c r="X13" s="107">
        <v>2.0252451212809253</v>
      </c>
      <c r="Y13" s="108">
        <v>4.7019999999999982</v>
      </c>
      <c r="Z13" s="153">
        <v>8.4506842105263154</v>
      </c>
      <c r="AA13" s="321">
        <v>8.4506842105263154</v>
      </c>
      <c r="AB13" s="322"/>
    </row>
    <row r="14" spans="1:28">
      <c r="A14" s="119" t="s">
        <v>81</v>
      </c>
      <c r="B14" s="122">
        <v>2</v>
      </c>
      <c r="C14" s="130">
        <v>2</v>
      </c>
      <c r="D14" s="101">
        <v>4</v>
      </c>
      <c r="E14" s="102">
        <f t="shared" si="0"/>
        <v>2</v>
      </c>
      <c r="F14" s="100">
        <v>2</v>
      </c>
      <c r="G14" s="100">
        <v>0</v>
      </c>
      <c r="H14" s="131">
        <v>0</v>
      </c>
      <c r="I14" s="126">
        <v>5.6463749999999999</v>
      </c>
      <c r="J14" s="104">
        <v>1.2124289393075254</v>
      </c>
      <c r="K14" s="103">
        <v>4.5513333333333321</v>
      </c>
      <c r="L14" s="136">
        <v>6.8933333333333335</v>
      </c>
      <c r="M14" s="142">
        <v>4</v>
      </c>
      <c r="N14" s="103">
        <v>5.6463749999999999</v>
      </c>
      <c r="O14" s="104">
        <v>1.2124289393075254</v>
      </c>
      <c r="P14" s="103">
        <v>4.5513333333333321</v>
      </c>
      <c r="Q14" s="143">
        <v>6.8933333333333335</v>
      </c>
      <c r="R14" s="139">
        <v>4</v>
      </c>
      <c r="S14" s="105">
        <v>1</v>
      </c>
      <c r="T14" s="106">
        <v>52</v>
      </c>
      <c r="U14" s="106">
        <v>33</v>
      </c>
      <c r="V14" s="148">
        <v>65.5</v>
      </c>
      <c r="W14" s="152">
        <v>5.7785000000000002</v>
      </c>
      <c r="X14" s="107">
        <v>1.5766124197856055</v>
      </c>
      <c r="Y14" s="108">
        <v>4.6636666666666668</v>
      </c>
      <c r="Z14" s="153">
        <v>6.8933333333333335</v>
      </c>
      <c r="AA14" s="321">
        <v>5.7785000000000002</v>
      </c>
      <c r="AB14" s="322">
        <v>1.5766124197856055</v>
      </c>
    </row>
    <row r="15" spans="1:28">
      <c r="A15" s="119" t="s">
        <v>83</v>
      </c>
      <c r="B15" s="122">
        <v>3</v>
      </c>
      <c r="C15" s="130">
        <v>2</v>
      </c>
      <c r="D15" s="101">
        <v>6</v>
      </c>
      <c r="E15" s="102">
        <f t="shared" si="0"/>
        <v>3</v>
      </c>
      <c r="F15" s="100">
        <v>2</v>
      </c>
      <c r="G15" s="100">
        <v>0</v>
      </c>
      <c r="H15" s="131">
        <v>0</v>
      </c>
      <c r="I15" s="126">
        <v>5.0796388888888888</v>
      </c>
      <c r="J15" s="104">
        <v>0.8559922145068245</v>
      </c>
      <c r="K15" s="103">
        <v>4.214999999999999</v>
      </c>
      <c r="L15" s="136">
        <v>6.4828333333333346</v>
      </c>
      <c r="M15" s="142">
        <v>6</v>
      </c>
      <c r="N15" s="103">
        <v>5.0796388888888888</v>
      </c>
      <c r="O15" s="104">
        <v>0.8559922145068245</v>
      </c>
      <c r="P15" s="103">
        <v>4.214999999999999</v>
      </c>
      <c r="Q15" s="143">
        <v>6.4828333333333346</v>
      </c>
      <c r="R15" s="139">
        <v>6</v>
      </c>
      <c r="S15" s="105">
        <v>1</v>
      </c>
      <c r="T15" s="106">
        <v>53.5</v>
      </c>
      <c r="U15" s="106">
        <v>37.5</v>
      </c>
      <c r="V15" s="148">
        <v>66</v>
      </c>
      <c r="W15" s="152">
        <v>4.4984999999999999</v>
      </c>
      <c r="X15" s="107">
        <v>8.0845875315662757E-2</v>
      </c>
      <c r="Y15" s="108">
        <v>4.4413333333333327</v>
      </c>
      <c r="Z15" s="153">
        <v>4.5556666666666672</v>
      </c>
      <c r="AA15" s="321">
        <v>4.4984999999999999</v>
      </c>
      <c r="AB15" s="322">
        <v>8.0845875315662757E-2</v>
      </c>
    </row>
    <row r="16" spans="1:28" s="4" customFormat="1" ht="17.25">
      <c r="A16" s="294" t="s">
        <v>93</v>
      </c>
      <c r="B16" s="122"/>
      <c r="C16" s="130"/>
      <c r="D16" s="100"/>
      <c r="E16" s="102"/>
      <c r="F16" s="100"/>
      <c r="G16" s="100"/>
      <c r="H16" s="131"/>
      <c r="I16" s="126"/>
      <c r="J16" s="104"/>
      <c r="K16" s="103"/>
      <c r="L16" s="136"/>
      <c r="M16" s="144"/>
      <c r="N16" s="103"/>
      <c r="O16" s="104"/>
      <c r="P16" s="103"/>
      <c r="Q16" s="143"/>
      <c r="R16" s="140"/>
      <c r="S16" s="105"/>
      <c r="T16" s="106"/>
      <c r="U16" s="106"/>
      <c r="V16" s="148"/>
      <c r="W16" s="152"/>
      <c r="X16" s="107"/>
      <c r="Y16" s="108"/>
      <c r="Z16" s="153"/>
      <c r="AA16" s="321"/>
      <c r="AB16" s="322"/>
    </row>
    <row r="17" spans="1:28">
      <c r="A17" s="119" t="s">
        <v>29</v>
      </c>
      <c r="B17" s="122">
        <v>4</v>
      </c>
      <c r="C17" s="130">
        <v>5</v>
      </c>
      <c r="D17" s="101">
        <v>35</v>
      </c>
      <c r="E17" s="102">
        <f t="shared" si="0"/>
        <v>7</v>
      </c>
      <c r="F17" s="100">
        <v>5</v>
      </c>
      <c r="G17" s="100">
        <v>1</v>
      </c>
      <c r="H17" s="131">
        <v>1</v>
      </c>
      <c r="I17" s="126">
        <v>4.1073809523809528</v>
      </c>
      <c r="J17" s="104">
        <v>1.0795349644619199</v>
      </c>
      <c r="K17" s="103">
        <v>1.1816666666666675</v>
      </c>
      <c r="L17" s="136">
        <v>6.5223333333333331</v>
      </c>
      <c r="M17" s="142">
        <v>15</v>
      </c>
      <c r="N17" s="103">
        <v>3.3387555555555553</v>
      </c>
      <c r="O17" s="104">
        <v>0.90081530501907769</v>
      </c>
      <c r="P17" s="103">
        <v>1.1816666666666675</v>
      </c>
      <c r="Q17" s="143">
        <v>5.094333333333334</v>
      </c>
      <c r="R17" s="139">
        <v>15</v>
      </c>
      <c r="S17" s="105">
        <v>3</v>
      </c>
      <c r="T17" s="106">
        <v>67.166666666666671</v>
      </c>
      <c r="U17" s="106">
        <v>43</v>
      </c>
      <c r="V17" s="148">
        <v>80</v>
      </c>
      <c r="W17" s="152">
        <v>3.4581999999999997</v>
      </c>
      <c r="X17" s="107">
        <v>1.0081682123755169</v>
      </c>
      <c r="Y17" s="108">
        <v>2.4116666666666666</v>
      </c>
      <c r="Z17" s="153">
        <v>5.094333333333334</v>
      </c>
      <c r="AA17" s="321">
        <v>3.4971333333333332</v>
      </c>
      <c r="AB17" s="322">
        <v>0.99152163085050493</v>
      </c>
    </row>
    <row r="18" spans="1:28">
      <c r="A18" s="119" t="s">
        <v>30</v>
      </c>
      <c r="B18" s="122">
        <v>3</v>
      </c>
      <c r="C18" s="130">
        <v>2</v>
      </c>
      <c r="D18" s="101">
        <v>12</v>
      </c>
      <c r="E18" s="102">
        <f t="shared" si="0"/>
        <v>6</v>
      </c>
      <c r="F18" s="100">
        <v>2</v>
      </c>
      <c r="G18" s="100">
        <v>0</v>
      </c>
      <c r="H18" s="131">
        <v>0</v>
      </c>
      <c r="I18" s="126">
        <v>4.9524944444444445</v>
      </c>
      <c r="J18" s="104">
        <v>1.2628081573978578</v>
      </c>
      <c r="K18" s="103">
        <v>3.5383333333333318</v>
      </c>
      <c r="L18" s="136">
        <v>7.4112000000000009</v>
      </c>
      <c r="M18" s="142">
        <v>6</v>
      </c>
      <c r="N18" s="103">
        <v>4.0706666666666669</v>
      </c>
      <c r="O18" s="104">
        <v>0.37915789733449023</v>
      </c>
      <c r="P18" s="103">
        <v>3.5383333333333318</v>
      </c>
      <c r="Q18" s="143">
        <v>4.5946666666666687</v>
      </c>
      <c r="R18" s="139">
        <v>6</v>
      </c>
      <c r="S18" s="105"/>
      <c r="T18" s="106">
        <v>57</v>
      </c>
      <c r="U18" s="106">
        <v>56</v>
      </c>
      <c r="V18" s="148">
        <v>59.5</v>
      </c>
      <c r="W18" s="152">
        <v>3.913333333333334</v>
      </c>
      <c r="X18" s="107">
        <v>8.6267027304758714E-2</v>
      </c>
      <c r="Y18" s="108">
        <v>3.8523333333333341</v>
      </c>
      <c r="Z18" s="153">
        <v>3.9743333333333339</v>
      </c>
      <c r="AA18" s="321">
        <v>3.913333333333334</v>
      </c>
      <c r="AB18" s="322">
        <v>8.6267027304758714E-2</v>
      </c>
    </row>
    <row r="19" spans="1:28">
      <c r="A19" s="119" t="s">
        <v>31</v>
      </c>
      <c r="B19" s="122">
        <v>3</v>
      </c>
      <c r="C19" s="130">
        <v>3</v>
      </c>
      <c r="D19" s="101">
        <v>29</v>
      </c>
      <c r="E19" s="102">
        <f t="shared" si="0"/>
        <v>9.6666666666666661</v>
      </c>
      <c r="F19" s="100">
        <v>3</v>
      </c>
      <c r="G19" s="100">
        <v>0</v>
      </c>
      <c r="H19" s="131">
        <v>0</v>
      </c>
      <c r="I19" s="126">
        <v>4.4488206896551725</v>
      </c>
      <c r="J19" s="104">
        <v>1.0855597067219458</v>
      </c>
      <c r="K19" s="103">
        <v>2.1189999999999998</v>
      </c>
      <c r="L19" s="136">
        <v>7.0788000000000011</v>
      </c>
      <c r="M19" s="142">
        <v>9</v>
      </c>
      <c r="N19" s="103">
        <v>3.5790740740740739</v>
      </c>
      <c r="O19" s="104">
        <v>0.25547612292094213</v>
      </c>
      <c r="P19" s="103">
        <v>3.1979999999999982</v>
      </c>
      <c r="Q19" s="143">
        <v>3.8930000000000007</v>
      </c>
      <c r="R19" s="139">
        <v>9</v>
      </c>
      <c r="S19" s="105">
        <v>1</v>
      </c>
      <c r="T19" s="106">
        <v>66.6875</v>
      </c>
      <c r="U19" s="106">
        <v>60</v>
      </c>
      <c r="V19" s="148">
        <v>75.5</v>
      </c>
      <c r="W19" s="152">
        <v>3.7754444444444442</v>
      </c>
      <c r="X19" s="107">
        <v>0.16147113031723634</v>
      </c>
      <c r="Y19" s="108">
        <v>3.5913333333333335</v>
      </c>
      <c r="Z19" s="153">
        <v>3.8930000000000007</v>
      </c>
      <c r="AA19" s="321">
        <v>3.7754444444444442</v>
      </c>
      <c r="AB19" s="322">
        <v>0.16147113031723634</v>
      </c>
    </row>
    <row r="20" spans="1:28">
      <c r="A20" s="119" t="s">
        <v>32</v>
      </c>
      <c r="B20" s="122">
        <v>2</v>
      </c>
      <c r="C20" s="130">
        <v>2</v>
      </c>
      <c r="D20" s="101">
        <v>12</v>
      </c>
      <c r="E20" s="102">
        <f t="shared" si="0"/>
        <v>6</v>
      </c>
      <c r="F20" s="100">
        <v>2</v>
      </c>
      <c r="G20" s="100">
        <v>0</v>
      </c>
      <c r="H20" s="131">
        <v>0</v>
      </c>
      <c r="I20" s="126">
        <v>5.1559972222222221</v>
      </c>
      <c r="J20" s="104">
        <v>1.1197861989709124</v>
      </c>
      <c r="K20" s="103">
        <v>3.7263333333333342</v>
      </c>
      <c r="L20" s="136">
        <v>7.9168000000000003</v>
      </c>
      <c r="M20" s="142">
        <v>6</v>
      </c>
      <c r="N20" s="103">
        <v>4.4712777777777779</v>
      </c>
      <c r="O20" s="104">
        <v>0.51145623975584142</v>
      </c>
      <c r="P20" s="103">
        <v>3.7263333333333342</v>
      </c>
      <c r="Q20" s="143">
        <v>5.0953333333333335</v>
      </c>
      <c r="R20" s="139">
        <v>6</v>
      </c>
      <c r="S20" s="105"/>
      <c r="T20" s="106">
        <v>69.5</v>
      </c>
      <c r="U20" s="106">
        <v>57.5</v>
      </c>
      <c r="V20" s="148">
        <v>76</v>
      </c>
      <c r="W20" s="152">
        <v>3.8810000000000002</v>
      </c>
      <c r="X20" s="107">
        <v>0.21873169764703818</v>
      </c>
      <c r="Y20" s="108">
        <v>3.7263333333333342</v>
      </c>
      <c r="Z20" s="153">
        <v>4.0356666666666667</v>
      </c>
      <c r="AA20" s="321">
        <v>3.8810000000000002</v>
      </c>
      <c r="AB20" s="322">
        <v>0.21873169764703818</v>
      </c>
    </row>
    <row r="21" spans="1:28">
      <c r="A21" s="119" t="s">
        <v>38</v>
      </c>
      <c r="B21" s="122">
        <v>2</v>
      </c>
      <c r="C21" s="130">
        <v>2</v>
      </c>
      <c r="D21" s="101">
        <v>18</v>
      </c>
      <c r="E21" s="102">
        <f t="shared" si="0"/>
        <v>9</v>
      </c>
      <c r="F21" s="100">
        <v>2</v>
      </c>
      <c r="G21" s="100">
        <v>0</v>
      </c>
      <c r="H21" s="131">
        <v>0</v>
      </c>
      <c r="I21" s="126">
        <v>5.2920259259259268</v>
      </c>
      <c r="J21" s="104">
        <v>1.3070174058857471</v>
      </c>
      <c r="K21" s="103">
        <v>3.326666666666668</v>
      </c>
      <c r="L21" s="136">
        <v>7.6712000000000007</v>
      </c>
      <c r="M21" s="142">
        <v>6</v>
      </c>
      <c r="N21" s="103">
        <v>4.3916666666666675</v>
      </c>
      <c r="O21" s="104">
        <v>0.76235844587700341</v>
      </c>
      <c r="P21" s="103">
        <v>3.326666666666668</v>
      </c>
      <c r="Q21" s="143">
        <v>5.3366666666666687</v>
      </c>
      <c r="R21" s="139">
        <v>6</v>
      </c>
      <c r="S21" s="105">
        <v>1</v>
      </c>
      <c r="T21" s="106">
        <v>68</v>
      </c>
      <c r="U21" s="106">
        <v>56.5</v>
      </c>
      <c r="V21" s="148">
        <v>80</v>
      </c>
      <c r="W21" s="152">
        <v>4.1480000000000006</v>
      </c>
      <c r="X21" s="107">
        <v>0.64535278896292192</v>
      </c>
      <c r="Y21" s="108">
        <v>3.6916666666666678</v>
      </c>
      <c r="Z21" s="153">
        <v>4.6043333333333338</v>
      </c>
      <c r="AA21" s="321">
        <v>4.1480000000000006</v>
      </c>
      <c r="AB21" s="322">
        <v>0.64535278896292192</v>
      </c>
    </row>
    <row r="22" spans="1:28">
      <c r="A22" s="119" t="s">
        <v>42</v>
      </c>
      <c r="B22" s="122">
        <v>2</v>
      </c>
      <c r="C22" s="130">
        <v>2</v>
      </c>
      <c r="D22" s="101">
        <v>17</v>
      </c>
      <c r="E22" s="102">
        <f t="shared" si="0"/>
        <v>8.5</v>
      </c>
      <c r="F22" s="100">
        <v>2</v>
      </c>
      <c r="G22" s="100">
        <v>1</v>
      </c>
      <c r="H22" s="131">
        <v>1</v>
      </c>
      <c r="I22" s="126">
        <v>5.1125098039215677</v>
      </c>
      <c r="J22" s="104">
        <v>0.73422337907750301</v>
      </c>
      <c r="K22" s="103">
        <v>3.7429999999999999</v>
      </c>
      <c r="L22" s="136">
        <v>6.5454999999999997</v>
      </c>
      <c r="M22" s="142">
        <v>6</v>
      </c>
      <c r="N22" s="103">
        <v>4.4381666666666657</v>
      </c>
      <c r="O22" s="104">
        <v>0.41946843345675755</v>
      </c>
      <c r="P22" s="103">
        <v>3.7429999999999999</v>
      </c>
      <c r="Q22" s="143">
        <v>4.9816666666666647</v>
      </c>
      <c r="R22" s="139">
        <v>6</v>
      </c>
      <c r="S22" s="105"/>
      <c r="T22" s="106">
        <v>62.083333333333336</v>
      </c>
      <c r="U22" s="106">
        <v>38.5</v>
      </c>
      <c r="V22" s="148">
        <v>80</v>
      </c>
      <c r="W22" s="152">
        <v>4.4818333333333316</v>
      </c>
      <c r="X22" s="107">
        <v>0.17984082468177984</v>
      </c>
      <c r="Y22" s="108">
        <v>4.354666666666664</v>
      </c>
      <c r="Z22" s="153">
        <v>4.6089999999999991</v>
      </c>
      <c r="AA22" s="321">
        <v>4.4510000000000005</v>
      </c>
      <c r="AB22" s="322">
        <v>0.223445742854947</v>
      </c>
    </row>
    <row r="23" spans="1:28">
      <c r="A23" s="119" t="s">
        <v>43</v>
      </c>
      <c r="B23" s="122">
        <v>1</v>
      </c>
      <c r="C23" s="130">
        <v>1</v>
      </c>
      <c r="D23" s="101">
        <v>6</v>
      </c>
      <c r="E23" s="102">
        <f t="shared" si="0"/>
        <v>6</v>
      </c>
      <c r="F23" s="100">
        <v>1</v>
      </c>
      <c r="G23" s="100">
        <v>0</v>
      </c>
      <c r="H23" s="131">
        <v>0</v>
      </c>
      <c r="I23" s="126">
        <v>5.0773333333333337</v>
      </c>
      <c r="J23" s="104">
        <v>0.56605743721129798</v>
      </c>
      <c r="K23" s="103">
        <v>4.373666666666665</v>
      </c>
      <c r="L23" s="136">
        <v>5.855999999999999</v>
      </c>
      <c r="M23" s="142">
        <v>3</v>
      </c>
      <c r="N23" s="103">
        <v>4.7063333333333333</v>
      </c>
      <c r="O23" s="104">
        <v>0.44615480621765335</v>
      </c>
      <c r="P23" s="103">
        <v>4.373666666666665</v>
      </c>
      <c r="Q23" s="143">
        <v>5.2133333333333338</v>
      </c>
      <c r="R23" s="139">
        <v>3</v>
      </c>
      <c r="S23" s="105"/>
      <c r="T23" s="106">
        <v>66.5</v>
      </c>
      <c r="U23" s="106">
        <v>55.5</v>
      </c>
      <c r="V23" s="148">
        <v>72</v>
      </c>
      <c r="W23" s="152">
        <v>4.5320000000000009</v>
      </c>
      <c r="X23" s="107"/>
      <c r="Y23" s="108">
        <v>4.5320000000000009</v>
      </c>
      <c r="Z23" s="153">
        <v>4.5320000000000009</v>
      </c>
      <c r="AA23" s="321">
        <v>4.5320000000000009</v>
      </c>
      <c r="AB23" s="322"/>
    </row>
    <row r="24" spans="1:28">
      <c r="A24" s="119" t="s">
        <v>44</v>
      </c>
      <c r="B24" s="122">
        <v>2</v>
      </c>
      <c r="C24" s="130">
        <v>2</v>
      </c>
      <c r="D24" s="101">
        <v>21</v>
      </c>
      <c r="E24" s="102">
        <f t="shared" si="0"/>
        <v>10.5</v>
      </c>
      <c r="F24" s="100">
        <v>2</v>
      </c>
      <c r="G24" s="100">
        <v>0</v>
      </c>
      <c r="H24" s="131">
        <v>0</v>
      </c>
      <c r="I24" s="126">
        <v>5.8528714285714285</v>
      </c>
      <c r="J24" s="104">
        <v>1.051651276394822</v>
      </c>
      <c r="K24" s="103">
        <v>4.490666666666665</v>
      </c>
      <c r="L24" s="136">
        <v>7.9642999999999997</v>
      </c>
      <c r="M24" s="142">
        <v>6</v>
      </c>
      <c r="N24" s="103">
        <v>5.0183888888888877</v>
      </c>
      <c r="O24" s="104">
        <v>0.46737405512865998</v>
      </c>
      <c r="P24" s="103">
        <v>4.490666666666665</v>
      </c>
      <c r="Q24" s="143">
        <v>5.666666666666667</v>
      </c>
      <c r="R24" s="139">
        <v>6</v>
      </c>
      <c r="S24" s="105">
        <v>1</v>
      </c>
      <c r="T24" s="106">
        <v>60.2</v>
      </c>
      <c r="U24" s="106">
        <v>49.5</v>
      </c>
      <c r="V24" s="148">
        <v>65</v>
      </c>
      <c r="W24" s="152">
        <v>5.2553333333333327</v>
      </c>
      <c r="X24" s="107">
        <v>0.58171317865613437</v>
      </c>
      <c r="Y24" s="108">
        <v>4.8439999999999985</v>
      </c>
      <c r="Z24" s="153">
        <v>5.666666666666667</v>
      </c>
      <c r="AA24" s="321">
        <v>5.2553333333333327</v>
      </c>
      <c r="AB24" s="322">
        <v>0.58171317865613437</v>
      </c>
    </row>
    <row r="25" spans="1:28">
      <c r="A25" s="119" t="s">
        <v>45</v>
      </c>
      <c r="B25" s="122">
        <v>1</v>
      </c>
      <c r="C25" s="130">
        <v>2</v>
      </c>
      <c r="D25" s="101">
        <v>14</v>
      </c>
      <c r="E25" s="102">
        <f t="shared" si="0"/>
        <v>7</v>
      </c>
      <c r="F25" s="100">
        <v>2</v>
      </c>
      <c r="G25" s="100">
        <v>1</v>
      </c>
      <c r="H25" s="131">
        <v>1</v>
      </c>
      <c r="I25" s="126">
        <v>5.8624976190476197</v>
      </c>
      <c r="J25" s="104">
        <v>1.1328171960058444</v>
      </c>
      <c r="K25" s="103">
        <v>3.4953333333333347</v>
      </c>
      <c r="L25" s="136">
        <v>7.7195000000000009</v>
      </c>
      <c r="M25" s="142">
        <v>6</v>
      </c>
      <c r="N25" s="103">
        <v>5.0475000000000012</v>
      </c>
      <c r="O25" s="104">
        <v>0.92827490540248836</v>
      </c>
      <c r="P25" s="103">
        <v>3.4953333333333347</v>
      </c>
      <c r="Q25" s="143">
        <v>6.2636666666666656</v>
      </c>
      <c r="R25" s="139">
        <v>6</v>
      </c>
      <c r="S25" s="105"/>
      <c r="T25" s="106">
        <v>66.5</v>
      </c>
      <c r="U25" s="106">
        <v>58</v>
      </c>
      <c r="V25" s="148">
        <v>76</v>
      </c>
      <c r="W25" s="152">
        <v>4.1068333333333342</v>
      </c>
      <c r="X25" s="107">
        <v>0.86479159339114686</v>
      </c>
      <c r="Y25" s="108">
        <v>3.4953333333333347</v>
      </c>
      <c r="Z25" s="153">
        <v>4.7183333333333337</v>
      </c>
      <c r="AA25" s="321">
        <v>4.963000000000001</v>
      </c>
      <c r="AB25" s="322">
        <v>0.34601091826061808</v>
      </c>
    </row>
    <row r="26" spans="1:28">
      <c r="A26" s="119" t="s">
        <v>60</v>
      </c>
      <c r="B26" s="122">
        <v>2</v>
      </c>
      <c r="C26" s="130">
        <v>2</v>
      </c>
      <c r="D26" s="101">
        <v>12</v>
      </c>
      <c r="E26" s="102">
        <f t="shared" si="0"/>
        <v>6</v>
      </c>
      <c r="F26" s="100">
        <v>2</v>
      </c>
      <c r="G26" s="100">
        <v>1</v>
      </c>
      <c r="H26" s="131">
        <v>1</v>
      </c>
      <c r="I26" s="126">
        <v>3.8915277777777777</v>
      </c>
      <c r="J26" s="104">
        <v>0.59708440528708973</v>
      </c>
      <c r="K26" s="103">
        <v>2.9796666666666645</v>
      </c>
      <c r="L26" s="136">
        <v>5.1410000000000009</v>
      </c>
      <c r="M26" s="142">
        <v>6</v>
      </c>
      <c r="N26" s="103">
        <v>3.4701111111111111</v>
      </c>
      <c r="O26" s="104">
        <v>0.41590130595647001</v>
      </c>
      <c r="P26" s="103">
        <v>2.9796666666666645</v>
      </c>
      <c r="Q26" s="143">
        <v>3.920666666666667</v>
      </c>
      <c r="R26" s="139">
        <v>6</v>
      </c>
      <c r="S26" s="105">
        <v>2</v>
      </c>
      <c r="T26" s="106">
        <v>74.875</v>
      </c>
      <c r="U26" s="106">
        <v>70</v>
      </c>
      <c r="V26" s="148">
        <v>80</v>
      </c>
      <c r="W26" s="152">
        <v>3.0238333333333314</v>
      </c>
      <c r="X26" s="107">
        <v>6.2461099004811726E-2</v>
      </c>
      <c r="Y26" s="108">
        <v>2.9796666666666645</v>
      </c>
      <c r="Z26" s="153">
        <v>3.0679999999999978</v>
      </c>
      <c r="AA26" s="321">
        <v>3.1245000000000003</v>
      </c>
      <c r="AB26" s="322">
        <v>0.20482526428370645</v>
      </c>
    </row>
    <row r="27" spans="1:28">
      <c r="A27" s="119" t="s">
        <v>61</v>
      </c>
      <c r="B27" s="122">
        <v>2</v>
      </c>
      <c r="C27" s="130">
        <v>2</v>
      </c>
      <c r="D27" s="101">
        <v>17</v>
      </c>
      <c r="E27" s="102">
        <f t="shared" si="0"/>
        <v>8.5</v>
      </c>
      <c r="F27" s="100">
        <v>2</v>
      </c>
      <c r="G27" s="100">
        <v>1</v>
      </c>
      <c r="H27" s="131">
        <v>1</v>
      </c>
      <c r="I27" s="126">
        <v>3.8946666666666667</v>
      </c>
      <c r="J27" s="104">
        <v>0.7760299876078669</v>
      </c>
      <c r="K27" s="103">
        <v>1.7103333333333337</v>
      </c>
      <c r="L27" s="136">
        <v>5.2700000000000005</v>
      </c>
      <c r="M27" s="142">
        <v>6</v>
      </c>
      <c r="N27" s="103">
        <v>3.2679444444444448</v>
      </c>
      <c r="O27" s="104">
        <v>0.81251541979669972</v>
      </c>
      <c r="P27" s="103">
        <v>1.7103333333333337</v>
      </c>
      <c r="Q27" s="143">
        <v>3.873666666666665</v>
      </c>
      <c r="R27" s="139">
        <v>6</v>
      </c>
      <c r="S27" s="105"/>
      <c r="T27" s="106">
        <v>66</v>
      </c>
      <c r="U27" s="106">
        <v>56</v>
      </c>
      <c r="V27" s="148">
        <v>80</v>
      </c>
      <c r="W27" s="152">
        <v>2.4188333333333345</v>
      </c>
      <c r="X27" s="107">
        <v>1.0019703089413385</v>
      </c>
      <c r="Y27" s="108">
        <v>1.7103333333333337</v>
      </c>
      <c r="Z27" s="153">
        <v>3.1273333333333349</v>
      </c>
      <c r="AA27" s="321">
        <v>3.5004999999999997</v>
      </c>
      <c r="AB27" s="322">
        <v>0.52773736102555779</v>
      </c>
    </row>
    <row r="28" spans="1:28">
      <c r="A28" s="119" t="s">
        <v>63</v>
      </c>
      <c r="B28" s="122">
        <v>2</v>
      </c>
      <c r="C28" s="130">
        <v>2</v>
      </c>
      <c r="D28" s="101">
        <v>26</v>
      </c>
      <c r="E28" s="102">
        <f t="shared" si="0"/>
        <v>13</v>
      </c>
      <c r="F28" s="100">
        <v>2</v>
      </c>
      <c r="G28" s="100">
        <v>0</v>
      </c>
      <c r="H28" s="131">
        <v>0</v>
      </c>
      <c r="I28" s="126">
        <v>4.1990512820512818</v>
      </c>
      <c r="J28" s="104">
        <v>0.90243904905813821</v>
      </c>
      <c r="K28" s="103">
        <v>3.0816666666666683</v>
      </c>
      <c r="L28" s="136">
        <v>6.4819999999999993</v>
      </c>
      <c r="M28" s="142">
        <v>6</v>
      </c>
      <c r="N28" s="103">
        <v>3.5432222222222221</v>
      </c>
      <c r="O28" s="104">
        <v>0.29246041834117675</v>
      </c>
      <c r="P28" s="103">
        <v>3.3243333333333331</v>
      </c>
      <c r="Q28" s="143">
        <v>4.0186666666666655</v>
      </c>
      <c r="R28" s="139">
        <v>6</v>
      </c>
      <c r="S28" s="105">
        <v>1</v>
      </c>
      <c r="T28" s="106">
        <v>65.900000000000006</v>
      </c>
      <c r="U28" s="106">
        <v>43</v>
      </c>
      <c r="V28" s="148">
        <v>80</v>
      </c>
      <c r="W28" s="152">
        <v>3.3591666666666669</v>
      </c>
      <c r="X28" s="107">
        <v>4.5961940777123983E-2</v>
      </c>
      <c r="Y28" s="108">
        <v>3.326666666666668</v>
      </c>
      <c r="Z28" s="153">
        <v>3.3916666666666657</v>
      </c>
      <c r="AA28" s="321">
        <v>3.3591666666666669</v>
      </c>
      <c r="AB28" s="322">
        <v>4.5961940777123983E-2</v>
      </c>
    </row>
    <row r="29" spans="1:28">
      <c r="A29" s="119" t="s">
        <v>64</v>
      </c>
      <c r="B29" s="122">
        <v>3</v>
      </c>
      <c r="C29" s="130">
        <v>4</v>
      </c>
      <c r="D29" s="101">
        <v>25</v>
      </c>
      <c r="E29" s="102">
        <f t="shared" si="0"/>
        <v>6.25</v>
      </c>
      <c r="F29" s="100">
        <v>4</v>
      </c>
      <c r="G29" s="100">
        <v>0</v>
      </c>
      <c r="H29" s="131">
        <v>0</v>
      </c>
      <c r="I29" s="126">
        <v>5.3810479999999998</v>
      </c>
      <c r="J29" s="104">
        <v>1.1596746385213526</v>
      </c>
      <c r="K29" s="103">
        <v>3.369666666666665</v>
      </c>
      <c r="L29" s="136">
        <v>7.6206000000000005</v>
      </c>
      <c r="M29" s="142">
        <v>12</v>
      </c>
      <c r="N29" s="103">
        <v>4.6754305555555558</v>
      </c>
      <c r="O29" s="104">
        <v>0.62579605246798342</v>
      </c>
      <c r="P29" s="103">
        <v>3.6293333333333351</v>
      </c>
      <c r="Q29" s="143">
        <v>6.0271666666666661</v>
      </c>
      <c r="R29" s="139">
        <v>12</v>
      </c>
      <c r="S29" s="105"/>
      <c r="T29" s="106">
        <v>63.124999999999993</v>
      </c>
      <c r="U29" s="106">
        <v>45</v>
      </c>
      <c r="V29" s="148">
        <v>80</v>
      </c>
      <c r="W29" s="152">
        <v>4.2710000000000008</v>
      </c>
      <c r="X29" s="107">
        <v>0.31552390295084409</v>
      </c>
      <c r="Y29" s="108">
        <v>4.0090000000000003</v>
      </c>
      <c r="Z29" s="153">
        <v>4.6956666666666678</v>
      </c>
      <c r="AA29" s="321">
        <v>4.2710000000000008</v>
      </c>
      <c r="AB29" s="322">
        <v>0.31552390295084409</v>
      </c>
    </row>
    <row r="30" spans="1:28">
      <c r="A30" s="119" t="s">
        <v>65</v>
      </c>
      <c r="B30" s="122">
        <v>2</v>
      </c>
      <c r="C30" s="130">
        <v>2</v>
      </c>
      <c r="D30" s="101">
        <v>12</v>
      </c>
      <c r="E30" s="102">
        <f t="shared" si="0"/>
        <v>6</v>
      </c>
      <c r="F30" s="100">
        <v>2</v>
      </c>
      <c r="G30" s="100">
        <v>0</v>
      </c>
      <c r="H30" s="131">
        <v>0</v>
      </c>
      <c r="I30" s="126">
        <v>5.8901138888888873</v>
      </c>
      <c r="J30" s="104">
        <v>0.95012032810079927</v>
      </c>
      <c r="K30" s="103">
        <v>4.4413333333333327</v>
      </c>
      <c r="L30" s="136">
        <v>7.5118999999999998</v>
      </c>
      <c r="M30" s="142">
        <v>6</v>
      </c>
      <c r="N30" s="103">
        <v>5.1981944444444448</v>
      </c>
      <c r="O30" s="104">
        <v>0.69760404573771595</v>
      </c>
      <c r="P30" s="103">
        <v>4.4413333333333327</v>
      </c>
      <c r="Q30" s="143">
        <v>6.4121666666666668</v>
      </c>
      <c r="R30" s="139">
        <v>6</v>
      </c>
      <c r="S30" s="105">
        <v>1</v>
      </c>
      <c r="T30" s="106">
        <v>66.099999999999994</v>
      </c>
      <c r="U30" s="106">
        <v>50</v>
      </c>
      <c r="V30" s="148">
        <v>80</v>
      </c>
      <c r="W30" s="152">
        <v>5.4267500000000002</v>
      </c>
      <c r="X30" s="107">
        <v>1.3935896145884881</v>
      </c>
      <c r="Y30" s="108">
        <v>4.4413333333333327</v>
      </c>
      <c r="Z30" s="153">
        <v>6.4121666666666668</v>
      </c>
      <c r="AA30" s="321">
        <v>5.4267500000000002</v>
      </c>
      <c r="AB30" s="322">
        <v>1.3935896145884881</v>
      </c>
    </row>
    <row r="31" spans="1:28">
      <c r="A31" s="119" t="s">
        <v>74</v>
      </c>
      <c r="B31" s="122">
        <v>10</v>
      </c>
      <c r="C31" s="130">
        <v>10</v>
      </c>
      <c r="D31" s="101">
        <v>83</v>
      </c>
      <c r="E31" s="102">
        <f t="shared" si="0"/>
        <v>8.3000000000000007</v>
      </c>
      <c r="F31" s="100">
        <v>8</v>
      </c>
      <c r="G31" s="100">
        <v>3</v>
      </c>
      <c r="H31" s="131">
        <v>5</v>
      </c>
      <c r="I31" s="126">
        <v>4.7304634538152621</v>
      </c>
      <c r="J31" s="104">
        <v>1.2459191620174377</v>
      </c>
      <c r="K31" s="103">
        <v>1.458333333333333</v>
      </c>
      <c r="L31" s="136">
        <v>9</v>
      </c>
      <c r="M31" s="142">
        <v>30</v>
      </c>
      <c r="N31" s="103">
        <v>3.8466777777777779</v>
      </c>
      <c r="O31" s="104">
        <v>0.76193677638848911</v>
      </c>
      <c r="P31" s="103">
        <v>1.9473333333333329</v>
      </c>
      <c r="Q31" s="143">
        <v>5.8890000000000002</v>
      </c>
      <c r="R31" s="139">
        <v>30</v>
      </c>
      <c r="S31" s="105">
        <v>3</v>
      </c>
      <c r="T31" s="106">
        <v>61.370370370370367</v>
      </c>
      <c r="U31" s="106">
        <v>32</v>
      </c>
      <c r="V31" s="148">
        <v>80</v>
      </c>
      <c r="W31" s="152">
        <v>3.4611333333333332</v>
      </c>
      <c r="X31" s="107">
        <v>0.73309735597213377</v>
      </c>
      <c r="Y31" s="108">
        <v>1.9473333333333329</v>
      </c>
      <c r="Z31" s="153">
        <v>4.5116666666666658</v>
      </c>
      <c r="AA31" s="321">
        <v>4.0622499999999997</v>
      </c>
      <c r="AB31" s="322">
        <v>0.63452791475487869</v>
      </c>
    </row>
    <row r="32" spans="1:28" ht="17.25" thickBot="1">
      <c r="A32" s="120" t="s">
        <v>83</v>
      </c>
      <c r="B32" s="123">
        <v>3</v>
      </c>
      <c r="C32" s="132">
        <v>4</v>
      </c>
      <c r="D32" s="110">
        <v>48</v>
      </c>
      <c r="E32" s="111">
        <f t="shared" si="0"/>
        <v>12</v>
      </c>
      <c r="F32" s="109">
        <v>4</v>
      </c>
      <c r="G32" s="109">
        <v>1</v>
      </c>
      <c r="H32" s="133">
        <v>1</v>
      </c>
      <c r="I32" s="127">
        <v>5.0235451388888892</v>
      </c>
      <c r="J32" s="113">
        <v>1.1520579118760883</v>
      </c>
      <c r="K32" s="112">
        <v>1.6069999999999993</v>
      </c>
      <c r="L32" s="137">
        <v>6.8843333333333332</v>
      </c>
      <c r="M32" s="145">
        <v>12</v>
      </c>
      <c r="N32" s="112">
        <v>4.3270277777777784</v>
      </c>
      <c r="O32" s="113">
        <v>0.69886941105166711</v>
      </c>
      <c r="P32" s="112">
        <v>2.9333333333333322</v>
      </c>
      <c r="Q32" s="146">
        <v>5.117</v>
      </c>
      <c r="R32" s="141">
        <v>12</v>
      </c>
      <c r="S32" s="114">
        <v>1</v>
      </c>
      <c r="T32" s="115">
        <v>55.363636363636367</v>
      </c>
      <c r="U32" s="115">
        <v>39.5</v>
      </c>
      <c r="V32" s="149">
        <v>78.5</v>
      </c>
      <c r="W32" s="154">
        <v>4.0463333333333331</v>
      </c>
      <c r="X32" s="116">
        <v>0.82362995106801296</v>
      </c>
      <c r="Y32" s="117">
        <v>2.9333333333333322</v>
      </c>
      <c r="Z32" s="155">
        <v>4.8136666666666672</v>
      </c>
      <c r="AA32" s="324">
        <v>4.5922499999999999</v>
      </c>
      <c r="AB32" s="325">
        <v>0.50018562295152746</v>
      </c>
    </row>
    <row r="33" ht="17.25" thickTop="1"/>
  </sheetData>
  <mergeCells count="9">
    <mergeCell ref="A1:AB2"/>
    <mergeCell ref="A3:A4"/>
    <mergeCell ref="B3:B4"/>
    <mergeCell ref="C3:H3"/>
    <mergeCell ref="AA3:AB3"/>
    <mergeCell ref="W3:Z3"/>
    <mergeCell ref="R3:V3"/>
    <mergeCell ref="I3:L3"/>
    <mergeCell ref="M3:Q3"/>
  </mergeCells>
  <phoneticPr fontId="2" type="noConversion"/>
  <pageMargins left="0.7" right="0.7" top="0.75" bottom="0.75" header="0.3" footer="0.3"/>
  <pageSetup paperSize="8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25" sqref="H25"/>
    </sheetView>
  </sheetViews>
  <sheetFormatPr defaultRowHeight="16.5"/>
  <cols>
    <col min="1" max="1" width="37.5" style="13" bestFit="1" customWidth="1"/>
    <col min="2" max="2" width="11" style="13" bestFit="1" customWidth="1"/>
    <col min="3" max="3" width="8" style="2" bestFit="1" customWidth="1"/>
    <col min="4" max="5" width="6.375" style="2" bestFit="1" customWidth="1"/>
    <col min="6" max="6" width="8" style="2" bestFit="1" customWidth="1"/>
    <col min="7" max="7" width="12.125" style="2" bestFit="1" customWidth="1"/>
    <col min="8" max="8" width="12.75" style="2" bestFit="1" customWidth="1"/>
    <col min="9" max="9" width="7.5" style="7" customWidth="1"/>
    <col min="10" max="10" width="8" style="8" bestFit="1" customWidth="1"/>
    <col min="11" max="12" width="8" style="2" bestFit="1" customWidth="1"/>
    <col min="13" max="13" width="7.875" style="7" customWidth="1"/>
    <col min="14" max="14" width="8" style="8" bestFit="1" customWidth="1"/>
    <col min="15" max="16" width="8" style="2" bestFit="1" customWidth="1"/>
    <col min="17" max="17" width="7.625" style="7" customWidth="1"/>
    <col min="18" max="18" width="8" style="8" bestFit="1" customWidth="1"/>
  </cols>
  <sheetData>
    <row r="1" spans="1:18" s="4" customFormat="1">
      <c r="A1" s="364" t="s">
        <v>138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</row>
    <row r="2" spans="1:18" s="4" customFormat="1" ht="17.25" thickBot="1">
      <c r="A2" s="365"/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</row>
    <row r="3" spans="1:18" ht="16.5" customHeight="1" thickTop="1">
      <c r="A3" s="405" t="s">
        <v>88</v>
      </c>
      <c r="B3" s="407" t="s">
        <v>126</v>
      </c>
      <c r="C3" s="391" t="s">
        <v>107</v>
      </c>
      <c r="D3" s="392"/>
      <c r="E3" s="392"/>
      <c r="F3" s="392"/>
      <c r="G3" s="392"/>
      <c r="H3" s="393"/>
      <c r="I3" s="401" t="s">
        <v>1</v>
      </c>
      <c r="J3" s="402"/>
      <c r="K3" s="402"/>
      <c r="L3" s="403"/>
      <c r="M3" s="387" t="s">
        <v>157</v>
      </c>
      <c r="N3" s="402"/>
      <c r="O3" s="402"/>
      <c r="P3" s="404"/>
      <c r="Q3" s="394" t="s">
        <v>155</v>
      </c>
      <c r="R3" s="395"/>
    </row>
    <row r="4" spans="1:18" ht="27">
      <c r="A4" s="406"/>
      <c r="B4" s="408"/>
      <c r="C4" s="128" t="s">
        <v>3</v>
      </c>
      <c r="D4" s="91" t="s">
        <v>2</v>
      </c>
      <c r="E4" s="91" t="s">
        <v>4</v>
      </c>
      <c r="F4" s="91" t="s">
        <v>9</v>
      </c>
      <c r="G4" s="91" t="s">
        <v>10</v>
      </c>
      <c r="H4" s="95" t="s">
        <v>23</v>
      </c>
      <c r="I4" s="178" t="s">
        <v>142</v>
      </c>
      <c r="J4" s="92" t="s">
        <v>0</v>
      </c>
      <c r="K4" s="91" t="s">
        <v>25</v>
      </c>
      <c r="L4" s="134" t="s">
        <v>26</v>
      </c>
      <c r="M4" s="150" t="s">
        <v>142</v>
      </c>
      <c r="N4" s="92" t="s">
        <v>0</v>
      </c>
      <c r="O4" s="91" t="s">
        <v>25</v>
      </c>
      <c r="P4" s="95" t="s">
        <v>26</v>
      </c>
      <c r="Q4" s="150" t="s">
        <v>142</v>
      </c>
      <c r="R4" s="320" t="s">
        <v>0</v>
      </c>
    </row>
    <row r="5" spans="1:18">
      <c r="A5" s="189" t="s">
        <v>29</v>
      </c>
      <c r="B5" s="191">
        <v>4</v>
      </c>
      <c r="C5" s="185">
        <v>4</v>
      </c>
      <c r="D5" s="101">
        <v>36</v>
      </c>
      <c r="E5" s="157">
        <f>D5/C5</f>
        <v>9</v>
      </c>
      <c r="F5" s="158">
        <v>4</v>
      </c>
      <c r="G5" s="159">
        <v>4</v>
      </c>
      <c r="H5" s="186">
        <v>10</v>
      </c>
      <c r="I5" s="183">
        <v>3.5244490740740737</v>
      </c>
      <c r="J5" s="160">
        <v>1.0907984448707524</v>
      </c>
      <c r="K5" s="161">
        <v>1.3000000000000016</v>
      </c>
      <c r="L5" s="176">
        <v>6.4361666666666677</v>
      </c>
      <c r="M5" s="179">
        <v>2.7125833333333333</v>
      </c>
      <c r="N5" s="162">
        <v>0.401884392350357</v>
      </c>
      <c r="O5" s="163">
        <v>2.3556666666666644</v>
      </c>
      <c r="P5" s="180">
        <v>3.2710000000000008</v>
      </c>
      <c r="Q5" s="326">
        <v>2.3896666666666668</v>
      </c>
      <c r="R5" s="327">
        <v>0.75346532766942753</v>
      </c>
    </row>
    <row r="6" spans="1:18">
      <c r="A6" s="189" t="s">
        <v>30</v>
      </c>
      <c r="B6" s="191">
        <v>3</v>
      </c>
      <c r="C6" s="185">
        <v>3</v>
      </c>
      <c r="D6" s="101">
        <v>19</v>
      </c>
      <c r="E6" s="157">
        <f t="shared" ref="E6:E54" si="0">D6/C6</f>
        <v>6.333333333333333</v>
      </c>
      <c r="F6" s="158">
        <v>3</v>
      </c>
      <c r="G6" s="159">
        <v>3</v>
      </c>
      <c r="H6" s="186">
        <v>5</v>
      </c>
      <c r="I6" s="183">
        <v>4.0940438596491227</v>
      </c>
      <c r="J6" s="160">
        <v>1.0801293215928003</v>
      </c>
      <c r="K6" s="161">
        <v>2.0093333333333354</v>
      </c>
      <c r="L6" s="176">
        <v>6.6131666666666673</v>
      </c>
      <c r="M6" s="179">
        <v>2.9933333333333345</v>
      </c>
      <c r="N6" s="162">
        <v>1.0956522157043165</v>
      </c>
      <c r="O6" s="163">
        <v>2.0093333333333354</v>
      </c>
      <c r="P6" s="180">
        <v>4.1740000000000022</v>
      </c>
      <c r="Q6" s="326">
        <v>3.4993333333333321</v>
      </c>
      <c r="R6" s="327">
        <v>0.44230356594136222</v>
      </c>
    </row>
    <row r="7" spans="1:18">
      <c r="A7" s="189" t="s">
        <v>31</v>
      </c>
      <c r="B7" s="191">
        <v>2</v>
      </c>
      <c r="C7" s="185">
        <v>2</v>
      </c>
      <c r="D7" s="101">
        <v>15</v>
      </c>
      <c r="E7" s="157">
        <f t="shared" si="0"/>
        <v>7.5</v>
      </c>
      <c r="F7" s="158">
        <v>2</v>
      </c>
      <c r="G7" s="159">
        <v>1</v>
      </c>
      <c r="H7" s="186">
        <v>3</v>
      </c>
      <c r="I7" s="183">
        <v>4.2148666666666665</v>
      </c>
      <c r="J7" s="160">
        <v>1.0369549805782468</v>
      </c>
      <c r="K7" s="161">
        <v>2.7129999999999987</v>
      </c>
      <c r="L7" s="176">
        <v>6.980999999999999</v>
      </c>
      <c r="M7" s="179">
        <v>3.0554999999999999</v>
      </c>
      <c r="N7" s="162">
        <v>0.48436814511278664</v>
      </c>
      <c r="O7" s="163">
        <v>2.7129999999999987</v>
      </c>
      <c r="P7" s="180">
        <v>3.398000000000001</v>
      </c>
      <c r="Q7" s="326">
        <v>3.5323333333333338</v>
      </c>
      <c r="R7" s="327">
        <v>0.18997602187878496</v>
      </c>
    </row>
    <row r="8" spans="1:18">
      <c r="A8" s="189" t="s">
        <v>32</v>
      </c>
      <c r="B8" s="191">
        <v>2</v>
      </c>
      <c r="C8" s="185">
        <v>2</v>
      </c>
      <c r="D8" s="101">
        <v>6</v>
      </c>
      <c r="E8" s="157">
        <f t="shared" si="0"/>
        <v>3</v>
      </c>
      <c r="F8" s="158">
        <v>2</v>
      </c>
      <c r="G8" s="159">
        <v>1</v>
      </c>
      <c r="H8" s="186">
        <v>3</v>
      </c>
      <c r="I8" s="183">
        <v>4.2648611111111112</v>
      </c>
      <c r="J8" s="160">
        <v>1.254901325986614</v>
      </c>
      <c r="K8" s="161">
        <v>3.3943333333333356</v>
      </c>
      <c r="L8" s="176">
        <v>6.5911666666666662</v>
      </c>
      <c r="M8" s="179">
        <v>3.4281666666666668</v>
      </c>
      <c r="N8" s="162">
        <v>4.7847558860286958E-2</v>
      </c>
      <c r="O8" s="163">
        <v>3.3943333333333356</v>
      </c>
      <c r="P8" s="180">
        <v>3.4619999999999984</v>
      </c>
      <c r="Q8" s="326">
        <v>4.1453333333333333</v>
      </c>
      <c r="R8" s="327">
        <v>0.96637926762161686</v>
      </c>
    </row>
    <row r="9" spans="1:18">
      <c r="A9" s="189" t="s">
        <v>33</v>
      </c>
      <c r="B9" s="191">
        <v>4</v>
      </c>
      <c r="C9" s="185">
        <v>4</v>
      </c>
      <c r="D9" s="101">
        <v>23</v>
      </c>
      <c r="E9" s="157">
        <f t="shared" si="0"/>
        <v>5.75</v>
      </c>
      <c r="F9" s="158">
        <v>3</v>
      </c>
      <c r="G9" s="159">
        <v>2</v>
      </c>
      <c r="H9" s="186">
        <v>6</v>
      </c>
      <c r="I9" s="183">
        <v>4.4973594202898548</v>
      </c>
      <c r="J9" s="160">
        <v>1.1422662958796779</v>
      </c>
      <c r="K9" s="161">
        <v>2.9816666666666642</v>
      </c>
      <c r="L9" s="176">
        <v>7.3019000000000007</v>
      </c>
      <c r="M9" s="179">
        <v>3.3961666666666646</v>
      </c>
      <c r="N9" s="162">
        <v>0.5165838284846439</v>
      </c>
      <c r="O9" s="163">
        <v>2.9816666666666642</v>
      </c>
      <c r="P9" s="180">
        <v>4.1196666666666646</v>
      </c>
      <c r="Q9" s="326">
        <v>4.1128888888888877</v>
      </c>
      <c r="R9" s="327">
        <v>1.002026964226532</v>
      </c>
    </row>
    <row r="10" spans="1:18">
      <c r="A10" s="189" t="s">
        <v>34</v>
      </c>
      <c r="B10" s="191">
        <v>2</v>
      </c>
      <c r="C10" s="185">
        <v>2</v>
      </c>
      <c r="D10" s="101">
        <v>25</v>
      </c>
      <c r="E10" s="157">
        <f t="shared" si="0"/>
        <v>12.5</v>
      </c>
      <c r="F10" s="158">
        <v>2</v>
      </c>
      <c r="G10" s="159">
        <v>2</v>
      </c>
      <c r="H10" s="186">
        <v>6</v>
      </c>
      <c r="I10" s="183">
        <v>4.3524946666666668</v>
      </c>
      <c r="J10" s="160">
        <v>1.2207277553013052</v>
      </c>
      <c r="K10" s="161">
        <v>2.4223333333333321</v>
      </c>
      <c r="L10" s="176">
        <v>7.5122</v>
      </c>
      <c r="M10" s="179">
        <v>3.1968333333333332</v>
      </c>
      <c r="N10" s="162">
        <v>0.30759144981614633</v>
      </c>
      <c r="O10" s="163">
        <v>2.9793333333333343</v>
      </c>
      <c r="P10" s="180">
        <v>3.4143333333333317</v>
      </c>
      <c r="Q10" s="326">
        <v>3.0323333333333338</v>
      </c>
      <c r="R10" s="327">
        <v>0.86267027304759036</v>
      </c>
    </row>
    <row r="11" spans="1:18">
      <c r="A11" s="189" t="s">
        <v>35</v>
      </c>
      <c r="B11" s="191">
        <v>4</v>
      </c>
      <c r="C11" s="185">
        <v>4</v>
      </c>
      <c r="D11" s="101">
        <v>29</v>
      </c>
      <c r="E11" s="157">
        <f t="shared" si="0"/>
        <v>7.25</v>
      </c>
      <c r="F11" s="158">
        <v>4</v>
      </c>
      <c r="G11" s="159">
        <v>4</v>
      </c>
      <c r="H11" s="186">
        <v>6</v>
      </c>
      <c r="I11" s="183">
        <v>3.9888563218390809</v>
      </c>
      <c r="J11" s="160">
        <v>0.97349985704923325</v>
      </c>
      <c r="K11" s="161">
        <v>2.074999999999998</v>
      </c>
      <c r="L11" s="176">
        <v>6.870166666666667</v>
      </c>
      <c r="M11" s="179">
        <v>2.9161666666666668</v>
      </c>
      <c r="N11" s="162">
        <v>0.35715319879207036</v>
      </c>
      <c r="O11" s="163">
        <v>2.6166666666666649</v>
      </c>
      <c r="P11" s="180">
        <v>3.4150000000000014</v>
      </c>
      <c r="Q11" s="326">
        <v>4.2866666666666671</v>
      </c>
      <c r="R11" s="327">
        <v>0.67881356192392961</v>
      </c>
    </row>
    <row r="12" spans="1:18">
      <c r="A12" s="189" t="s">
        <v>36</v>
      </c>
      <c r="B12" s="191">
        <v>2</v>
      </c>
      <c r="C12" s="185">
        <v>2</v>
      </c>
      <c r="D12" s="101">
        <v>11</v>
      </c>
      <c r="E12" s="157">
        <f t="shared" si="0"/>
        <v>5.5</v>
      </c>
      <c r="F12" s="158">
        <v>1</v>
      </c>
      <c r="G12" s="159">
        <v>1</v>
      </c>
      <c r="H12" s="186">
        <v>2</v>
      </c>
      <c r="I12" s="183">
        <v>4.4916212121212125</v>
      </c>
      <c r="J12" s="160">
        <v>0.87799739967632218</v>
      </c>
      <c r="K12" s="161">
        <v>3.0276666666666663</v>
      </c>
      <c r="L12" s="176">
        <v>6.0961666666666661</v>
      </c>
      <c r="M12" s="179">
        <v>3.5949999999999989</v>
      </c>
      <c r="N12" s="162">
        <v>0.80233049438633519</v>
      </c>
      <c r="O12" s="163">
        <v>3.0276666666666663</v>
      </c>
      <c r="P12" s="180">
        <v>4.1623333333333319</v>
      </c>
      <c r="Q12" s="326">
        <v>4.0450000000000017</v>
      </c>
      <c r="R12" s="327"/>
    </row>
    <row r="13" spans="1:18">
      <c r="A13" s="189" t="s">
        <v>37</v>
      </c>
      <c r="B13" s="191">
        <v>2</v>
      </c>
      <c r="C13" s="185">
        <v>2</v>
      </c>
      <c r="D13" s="101">
        <v>12</v>
      </c>
      <c r="E13" s="157">
        <f t="shared" si="0"/>
        <v>6</v>
      </c>
      <c r="F13" s="158">
        <v>2</v>
      </c>
      <c r="G13" s="159">
        <v>2</v>
      </c>
      <c r="H13" s="186">
        <v>5</v>
      </c>
      <c r="I13" s="183">
        <v>3.4963472222222216</v>
      </c>
      <c r="J13" s="160">
        <v>1.0528118685680004</v>
      </c>
      <c r="K13" s="161">
        <v>2.2369999999999997</v>
      </c>
      <c r="L13" s="176">
        <v>6.1351666666666675</v>
      </c>
      <c r="M13" s="179">
        <v>2.7436666666666651</v>
      </c>
      <c r="N13" s="162">
        <v>0.23145961970839649</v>
      </c>
      <c r="O13" s="163">
        <v>2.5799999999999983</v>
      </c>
      <c r="P13" s="180">
        <v>2.9073333333333315</v>
      </c>
      <c r="Q13" s="326">
        <v>2.6698333333333344</v>
      </c>
      <c r="R13" s="327">
        <v>0.61211877024715666</v>
      </c>
    </row>
    <row r="14" spans="1:18">
      <c r="A14" s="189" t="s">
        <v>38</v>
      </c>
      <c r="B14" s="191">
        <v>1</v>
      </c>
      <c r="C14" s="185">
        <v>1</v>
      </c>
      <c r="D14" s="101">
        <v>10</v>
      </c>
      <c r="E14" s="157">
        <f t="shared" si="0"/>
        <v>10</v>
      </c>
      <c r="F14" s="158">
        <v>1</v>
      </c>
      <c r="G14" s="159">
        <v>1</v>
      </c>
      <c r="H14" s="186">
        <v>2</v>
      </c>
      <c r="I14" s="183">
        <v>4.6864666666666661</v>
      </c>
      <c r="J14" s="160">
        <v>1.0223209879823145</v>
      </c>
      <c r="K14" s="161">
        <v>3.2556666666666652</v>
      </c>
      <c r="L14" s="176">
        <v>5.9479999999999977</v>
      </c>
      <c r="M14" s="179">
        <v>3.7429999999999999</v>
      </c>
      <c r="N14" s="162"/>
      <c r="O14" s="163">
        <v>3.7429999999999999</v>
      </c>
      <c r="P14" s="180">
        <v>3.7429999999999999</v>
      </c>
      <c r="Q14" s="326">
        <v>3.3453333333333339</v>
      </c>
      <c r="R14" s="327"/>
    </row>
    <row r="15" spans="1:18">
      <c r="A15" s="189" t="s">
        <v>39</v>
      </c>
      <c r="B15" s="191">
        <v>2</v>
      </c>
      <c r="C15" s="185">
        <v>2</v>
      </c>
      <c r="D15" s="101">
        <v>10</v>
      </c>
      <c r="E15" s="157">
        <f t="shared" si="0"/>
        <v>5</v>
      </c>
      <c r="F15" s="158">
        <v>1</v>
      </c>
      <c r="G15" s="159">
        <v>1</v>
      </c>
      <c r="H15" s="186">
        <v>2</v>
      </c>
      <c r="I15" s="183">
        <v>4.3109666666666673</v>
      </c>
      <c r="J15" s="160">
        <v>0.81680852055990361</v>
      </c>
      <c r="K15" s="161">
        <v>2.7546666666666653</v>
      </c>
      <c r="L15" s="176">
        <v>5.7853333333333312</v>
      </c>
      <c r="M15" s="179">
        <v>3.2058333333333335</v>
      </c>
      <c r="N15" s="162">
        <v>0.63804601889066337</v>
      </c>
      <c r="O15" s="163">
        <v>2.7546666666666653</v>
      </c>
      <c r="P15" s="180">
        <v>3.6570000000000014</v>
      </c>
      <c r="Q15" s="326">
        <v>4.0726666666666675</v>
      </c>
      <c r="R15" s="327"/>
    </row>
    <row r="16" spans="1:18">
      <c r="A16" s="189" t="s">
        <v>40</v>
      </c>
      <c r="B16" s="191">
        <v>2</v>
      </c>
      <c r="C16" s="185">
        <v>2</v>
      </c>
      <c r="D16" s="101">
        <v>12</v>
      </c>
      <c r="E16" s="157">
        <f t="shared" si="0"/>
        <v>6</v>
      </c>
      <c r="F16" s="158">
        <v>2</v>
      </c>
      <c r="G16" s="159">
        <v>0</v>
      </c>
      <c r="H16" s="186">
        <v>0</v>
      </c>
      <c r="I16" s="183">
        <v>4.6467361111111112</v>
      </c>
      <c r="J16" s="160">
        <v>1.1168207886818666</v>
      </c>
      <c r="K16" s="161">
        <v>2.5953333333333339</v>
      </c>
      <c r="L16" s="176">
        <v>6.2086666666666659</v>
      </c>
      <c r="M16" s="179">
        <v>4.0606666666666644</v>
      </c>
      <c r="N16" s="162">
        <v>2.3098821518760519E-2</v>
      </c>
      <c r="O16" s="163">
        <v>4.0443333333333316</v>
      </c>
      <c r="P16" s="180">
        <v>4.0769999999999982</v>
      </c>
      <c r="Q16" s="326">
        <v>4.0606666666666644</v>
      </c>
      <c r="R16" s="327">
        <v>2.3098821518760519E-2</v>
      </c>
    </row>
    <row r="17" spans="1:18">
      <c r="A17" s="189" t="s">
        <v>41</v>
      </c>
      <c r="B17" s="191">
        <v>1</v>
      </c>
      <c r="C17" s="185">
        <v>1</v>
      </c>
      <c r="D17" s="101">
        <v>6</v>
      </c>
      <c r="E17" s="157">
        <f t="shared" si="0"/>
        <v>6</v>
      </c>
      <c r="F17" s="158">
        <v>1</v>
      </c>
      <c r="G17" s="159">
        <v>0</v>
      </c>
      <c r="H17" s="186">
        <v>0</v>
      </c>
      <c r="I17" s="183">
        <v>5.7324277777777777</v>
      </c>
      <c r="J17" s="160">
        <v>1.0312826836122675</v>
      </c>
      <c r="K17" s="161">
        <v>4.575333333333333</v>
      </c>
      <c r="L17" s="176">
        <v>7.4749000000000008</v>
      </c>
      <c r="M17" s="179">
        <v>6.078666666666666</v>
      </c>
      <c r="N17" s="162"/>
      <c r="O17" s="163">
        <v>6.078666666666666</v>
      </c>
      <c r="P17" s="180">
        <v>6.078666666666666</v>
      </c>
      <c r="Q17" s="326">
        <v>6.078666666666666</v>
      </c>
      <c r="R17" s="327"/>
    </row>
    <row r="18" spans="1:18">
      <c r="A18" s="189" t="s">
        <v>42</v>
      </c>
      <c r="B18" s="191">
        <v>2</v>
      </c>
      <c r="C18" s="185">
        <v>2</v>
      </c>
      <c r="D18" s="101">
        <v>12</v>
      </c>
      <c r="E18" s="157">
        <f t="shared" si="0"/>
        <v>6</v>
      </c>
      <c r="F18" s="158">
        <v>2</v>
      </c>
      <c r="G18" s="159">
        <v>2</v>
      </c>
      <c r="H18" s="186">
        <v>2</v>
      </c>
      <c r="I18" s="183">
        <v>4.7465138888888889</v>
      </c>
      <c r="J18" s="160">
        <v>1.1555146115330301</v>
      </c>
      <c r="K18" s="161">
        <v>2.4853333333333345</v>
      </c>
      <c r="L18" s="176">
        <v>6.2446666666666673</v>
      </c>
      <c r="M18" s="179">
        <v>2.6345000000000005</v>
      </c>
      <c r="N18" s="162">
        <v>0.21095352305398574</v>
      </c>
      <c r="O18" s="163">
        <v>2.4853333333333345</v>
      </c>
      <c r="P18" s="180">
        <v>2.7836666666666665</v>
      </c>
      <c r="Q18" s="326">
        <v>4.9281666666666677</v>
      </c>
      <c r="R18" s="327">
        <v>0.20529666880449335</v>
      </c>
    </row>
    <row r="19" spans="1:18">
      <c r="A19" s="189" t="s">
        <v>43</v>
      </c>
      <c r="B19" s="191">
        <v>1</v>
      </c>
      <c r="C19" s="185">
        <v>1</v>
      </c>
      <c r="D19" s="101">
        <v>7</v>
      </c>
      <c r="E19" s="157">
        <f t="shared" si="0"/>
        <v>7</v>
      </c>
      <c r="F19" s="158">
        <v>1</v>
      </c>
      <c r="G19" s="159">
        <v>0</v>
      </c>
      <c r="H19" s="186">
        <v>0</v>
      </c>
      <c r="I19" s="183">
        <v>4.6310619047619035</v>
      </c>
      <c r="J19" s="160">
        <v>1.4928904194893795</v>
      </c>
      <c r="K19" s="161">
        <v>2.6116666666666646</v>
      </c>
      <c r="L19" s="176">
        <v>7.4081000000000001</v>
      </c>
      <c r="M19" s="179">
        <v>4.9816666666666647</v>
      </c>
      <c r="N19" s="162"/>
      <c r="O19" s="163">
        <v>4.9816666666666647</v>
      </c>
      <c r="P19" s="180">
        <v>4.9816666666666647</v>
      </c>
      <c r="Q19" s="326">
        <v>4.9816666666666647</v>
      </c>
      <c r="R19" s="327"/>
    </row>
    <row r="20" spans="1:18">
      <c r="A20" s="189" t="s">
        <v>44</v>
      </c>
      <c r="B20" s="191">
        <v>2</v>
      </c>
      <c r="C20" s="185">
        <v>2</v>
      </c>
      <c r="D20" s="101">
        <v>17</v>
      </c>
      <c r="E20" s="157">
        <f t="shared" si="0"/>
        <v>8.5</v>
      </c>
      <c r="F20" s="158">
        <v>2</v>
      </c>
      <c r="G20" s="159">
        <v>1</v>
      </c>
      <c r="H20" s="186">
        <v>1</v>
      </c>
      <c r="I20" s="183">
        <v>4.7107745098039215</v>
      </c>
      <c r="J20" s="160">
        <v>1.3813464897684982</v>
      </c>
      <c r="K20" s="161">
        <v>1.5713333333333326</v>
      </c>
      <c r="L20" s="176">
        <v>6.6231666666666671</v>
      </c>
      <c r="M20" s="179">
        <v>2.1305000000000001</v>
      </c>
      <c r="N20" s="162">
        <v>0.79078108362695687</v>
      </c>
      <c r="O20" s="163">
        <v>1.5713333333333326</v>
      </c>
      <c r="P20" s="180">
        <v>2.6896666666666675</v>
      </c>
      <c r="Q20" s="326">
        <v>2.8978333333333333</v>
      </c>
      <c r="R20" s="327">
        <v>1.8759542904879114</v>
      </c>
    </row>
    <row r="21" spans="1:18">
      <c r="A21" s="189" t="s">
        <v>45</v>
      </c>
      <c r="B21" s="191">
        <v>1</v>
      </c>
      <c r="C21" s="185">
        <v>1</v>
      </c>
      <c r="D21" s="101">
        <v>6</v>
      </c>
      <c r="E21" s="157">
        <f t="shared" si="0"/>
        <v>6</v>
      </c>
      <c r="F21" s="158">
        <v>1</v>
      </c>
      <c r="G21" s="159">
        <v>1</v>
      </c>
      <c r="H21" s="186">
        <v>2</v>
      </c>
      <c r="I21" s="183">
        <v>5.0609722222222224</v>
      </c>
      <c r="J21" s="160">
        <v>0.91479179426351032</v>
      </c>
      <c r="K21" s="161">
        <v>4.1843333333333321</v>
      </c>
      <c r="L21" s="176">
        <v>6.581833333333333</v>
      </c>
      <c r="M21" s="179">
        <v>4.5316666666666663</v>
      </c>
      <c r="N21" s="162"/>
      <c r="O21" s="163">
        <v>4.5316666666666663</v>
      </c>
      <c r="P21" s="180">
        <v>4.5316666666666663</v>
      </c>
      <c r="Q21" s="326">
        <v>4.1843333333333321</v>
      </c>
      <c r="R21" s="327"/>
    </row>
    <row r="22" spans="1:18">
      <c r="A22" s="189" t="s">
        <v>47</v>
      </c>
      <c r="B22" s="191">
        <v>1</v>
      </c>
      <c r="C22" s="185">
        <v>1</v>
      </c>
      <c r="D22" s="101">
        <v>7</v>
      </c>
      <c r="E22" s="157">
        <f t="shared" si="0"/>
        <v>7</v>
      </c>
      <c r="F22" s="158">
        <v>1</v>
      </c>
      <c r="G22" s="159">
        <v>0</v>
      </c>
      <c r="H22" s="186">
        <v>0</v>
      </c>
      <c r="I22" s="183">
        <v>2.6538095238095232</v>
      </c>
      <c r="J22" s="160">
        <v>0.5932110628430366</v>
      </c>
      <c r="K22" s="161">
        <v>2.0283333333333311</v>
      </c>
      <c r="L22" s="176">
        <v>3.5543333333333322</v>
      </c>
      <c r="M22" s="179">
        <v>2.0393333333333317</v>
      </c>
      <c r="N22" s="162"/>
      <c r="O22" s="163">
        <v>2.0393333333333317</v>
      </c>
      <c r="P22" s="180">
        <v>2.0393333333333317</v>
      </c>
      <c r="Q22" s="326">
        <v>2.0393333333333317</v>
      </c>
      <c r="R22" s="327"/>
    </row>
    <row r="23" spans="1:18">
      <c r="A23" s="189" t="s">
        <v>48</v>
      </c>
      <c r="B23" s="191">
        <v>2</v>
      </c>
      <c r="C23" s="185">
        <v>2</v>
      </c>
      <c r="D23" s="101">
        <v>7</v>
      </c>
      <c r="E23" s="157">
        <f t="shared" si="0"/>
        <v>3.5</v>
      </c>
      <c r="F23" s="158">
        <v>2</v>
      </c>
      <c r="G23" s="159">
        <v>1</v>
      </c>
      <c r="H23" s="186">
        <v>1</v>
      </c>
      <c r="I23" s="183">
        <v>3.7768333333333337</v>
      </c>
      <c r="J23" s="160">
        <v>1.4382212039465558</v>
      </c>
      <c r="K23" s="161">
        <v>2.2830000000000013</v>
      </c>
      <c r="L23" s="176">
        <v>6.6905000000000001</v>
      </c>
      <c r="M23" s="179">
        <v>2.6096666666666666</v>
      </c>
      <c r="N23" s="162">
        <v>0.46197643037520947</v>
      </c>
      <c r="O23" s="163">
        <v>2.2830000000000013</v>
      </c>
      <c r="P23" s="180">
        <v>2.9363333333333324</v>
      </c>
      <c r="Q23" s="326">
        <v>2.9981666666666671</v>
      </c>
      <c r="R23" s="327">
        <v>8.7445538606738676E-2</v>
      </c>
    </row>
    <row r="24" spans="1:18">
      <c r="A24" s="189" t="s">
        <v>49</v>
      </c>
      <c r="B24" s="191">
        <v>1</v>
      </c>
      <c r="C24" s="185">
        <v>1</v>
      </c>
      <c r="D24" s="101">
        <v>9</v>
      </c>
      <c r="E24" s="157">
        <f t="shared" si="0"/>
        <v>9</v>
      </c>
      <c r="F24" s="158">
        <v>1</v>
      </c>
      <c r="G24" s="159">
        <v>1</v>
      </c>
      <c r="H24" s="186">
        <v>1</v>
      </c>
      <c r="I24" s="183">
        <v>2.5431851851851843</v>
      </c>
      <c r="J24" s="160">
        <v>0.60322006559038144</v>
      </c>
      <c r="K24" s="161">
        <v>1.9703333333333335</v>
      </c>
      <c r="L24" s="176">
        <v>3.7319999999999993</v>
      </c>
      <c r="M24" s="179">
        <v>2.0486666666666671</v>
      </c>
      <c r="N24" s="162"/>
      <c r="O24" s="163">
        <v>2.0486666666666671</v>
      </c>
      <c r="P24" s="180">
        <v>2.0486666666666671</v>
      </c>
      <c r="Q24" s="326">
        <v>2.2790000000000012</v>
      </c>
      <c r="R24" s="327"/>
    </row>
    <row r="25" spans="1:18">
      <c r="A25" s="189" t="s">
        <v>50</v>
      </c>
      <c r="B25" s="191">
        <v>2</v>
      </c>
      <c r="C25" s="185">
        <v>2</v>
      </c>
      <c r="D25" s="101">
        <v>8</v>
      </c>
      <c r="E25" s="157">
        <f t="shared" si="0"/>
        <v>4</v>
      </c>
      <c r="F25" s="158">
        <v>2</v>
      </c>
      <c r="G25" s="159">
        <v>2</v>
      </c>
      <c r="H25" s="186">
        <v>3</v>
      </c>
      <c r="I25" s="183">
        <v>3.2073749999999999</v>
      </c>
      <c r="J25" s="160">
        <v>1.6085552468419784</v>
      </c>
      <c r="K25" s="161">
        <v>1.3689999999999998</v>
      </c>
      <c r="L25" s="176">
        <v>6.3163333333333327</v>
      </c>
      <c r="M25" s="179">
        <v>1.7784999999999986</v>
      </c>
      <c r="N25" s="162">
        <v>0.57912045379178079</v>
      </c>
      <c r="O25" s="163">
        <v>1.3689999999999998</v>
      </c>
      <c r="P25" s="180">
        <v>2.1879999999999975</v>
      </c>
      <c r="Q25" s="326">
        <v>2.5713333333333326</v>
      </c>
      <c r="R25" s="327">
        <v>9.8994949366121455E-3</v>
      </c>
    </row>
    <row r="26" spans="1:18" s="222" customFormat="1">
      <c r="A26" s="189" t="s">
        <v>51</v>
      </c>
      <c r="B26" s="191">
        <v>1</v>
      </c>
      <c r="C26" s="185">
        <v>1</v>
      </c>
      <c r="D26" s="101">
        <v>5</v>
      </c>
      <c r="E26" s="157">
        <f t="shared" si="0"/>
        <v>5</v>
      </c>
      <c r="F26" s="158">
        <v>0</v>
      </c>
      <c r="G26" s="159">
        <v>0</v>
      </c>
      <c r="H26" s="186">
        <v>0</v>
      </c>
      <c r="I26" s="183">
        <v>2.7592000000000003</v>
      </c>
      <c r="J26" s="160">
        <v>0.36394036446770955</v>
      </c>
      <c r="K26" s="161">
        <v>2.2019999999999982</v>
      </c>
      <c r="L26" s="176">
        <v>3.1833333333333322</v>
      </c>
      <c r="M26" s="179">
        <v>2.2019999999999982</v>
      </c>
      <c r="N26" s="162"/>
      <c r="O26" s="163">
        <v>2.2019999999999982</v>
      </c>
      <c r="P26" s="180">
        <v>2.2019999999999982</v>
      </c>
      <c r="Q26" s="229"/>
      <c r="R26" s="323"/>
    </row>
    <row r="27" spans="1:18">
      <c r="A27" s="189" t="s">
        <v>52</v>
      </c>
      <c r="B27" s="191">
        <v>1</v>
      </c>
      <c r="C27" s="185">
        <v>1</v>
      </c>
      <c r="D27" s="101">
        <v>5</v>
      </c>
      <c r="E27" s="157">
        <f t="shared" si="0"/>
        <v>5</v>
      </c>
      <c r="F27" s="158">
        <v>1</v>
      </c>
      <c r="G27" s="159">
        <v>0</v>
      </c>
      <c r="H27" s="186">
        <v>0</v>
      </c>
      <c r="I27" s="183">
        <v>3.4785333333333339</v>
      </c>
      <c r="J27" s="160">
        <v>0.74315579344665883</v>
      </c>
      <c r="K27" s="161">
        <v>2.349666666666669</v>
      </c>
      <c r="L27" s="176">
        <v>4.2693333333333356</v>
      </c>
      <c r="M27" s="179">
        <v>2.349666666666669</v>
      </c>
      <c r="N27" s="162"/>
      <c r="O27" s="163">
        <v>2.349666666666669</v>
      </c>
      <c r="P27" s="180">
        <v>2.349666666666669</v>
      </c>
      <c r="Q27" s="326">
        <v>2.349666666666669</v>
      </c>
      <c r="R27" s="327"/>
    </row>
    <row r="28" spans="1:18">
      <c r="A28" s="189" t="s">
        <v>53</v>
      </c>
      <c r="B28" s="191">
        <v>1</v>
      </c>
      <c r="C28" s="185">
        <v>1</v>
      </c>
      <c r="D28" s="101">
        <v>6</v>
      </c>
      <c r="E28" s="157">
        <f t="shared" si="0"/>
        <v>6</v>
      </c>
      <c r="F28" s="158">
        <v>1</v>
      </c>
      <c r="G28" s="159">
        <v>1</v>
      </c>
      <c r="H28" s="186">
        <v>1</v>
      </c>
      <c r="I28" s="183">
        <v>2.897333333333334</v>
      </c>
      <c r="J28" s="160">
        <v>0.81510830909490617</v>
      </c>
      <c r="K28" s="161">
        <v>2.1109999999999993</v>
      </c>
      <c r="L28" s="176">
        <v>4.2900000000000018</v>
      </c>
      <c r="M28" s="179">
        <v>2.1109999999999993</v>
      </c>
      <c r="N28" s="162"/>
      <c r="O28" s="163">
        <v>2.1109999999999993</v>
      </c>
      <c r="P28" s="180">
        <v>2.1109999999999993</v>
      </c>
      <c r="Q28" s="326">
        <v>2.2776666666666663</v>
      </c>
      <c r="R28" s="327"/>
    </row>
    <row r="29" spans="1:18">
      <c r="A29" s="189" t="s">
        <v>54</v>
      </c>
      <c r="B29" s="191">
        <v>1</v>
      </c>
      <c r="C29" s="185">
        <v>1</v>
      </c>
      <c r="D29" s="101">
        <v>4</v>
      </c>
      <c r="E29" s="157">
        <f t="shared" si="0"/>
        <v>4</v>
      </c>
      <c r="F29" s="158">
        <v>1</v>
      </c>
      <c r="G29" s="159">
        <v>0</v>
      </c>
      <c r="H29" s="186">
        <v>0</v>
      </c>
      <c r="I29" s="183">
        <v>4.5502499999999992</v>
      </c>
      <c r="J29" s="160">
        <v>1.0669810430819742</v>
      </c>
      <c r="K29" s="161">
        <v>3.3239999999999981</v>
      </c>
      <c r="L29" s="176">
        <v>5.7243333333333339</v>
      </c>
      <c r="M29" s="179">
        <v>3.3239999999999981</v>
      </c>
      <c r="N29" s="162"/>
      <c r="O29" s="163">
        <v>3.3239999999999981</v>
      </c>
      <c r="P29" s="180">
        <v>3.3239999999999981</v>
      </c>
      <c r="Q29" s="326">
        <v>3.3239999999999981</v>
      </c>
      <c r="R29" s="327"/>
    </row>
    <row r="30" spans="1:18">
      <c r="A30" s="189" t="s">
        <v>55</v>
      </c>
      <c r="B30" s="191">
        <v>1</v>
      </c>
      <c r="C30" s="185">
        <v>1</v>
      </c>
      <c r="D30" s="101">
        <v>4</v>
      </c>
      <c r="E30" s="157">
        <f t="shared" si="0"/>
        <v>4</v>
      </c>
      <c r="F30" s="158">
        <v>1</v>
      </c>
      <c r="G30" s="159">
        <v>0</v>
      </c>
      <c r="H30" s="186">
        <v>0</v>
      </c>
      <c r="I30" s="183">
        <v>5.9313464912280693</v>
      </c>
      <c r="J30" s="160">
        <v>1.4982742316435735</v>
      </c>
      <c r="K30" s="161">
        <v>4.5383333333333313</v>
      </c>
      <c r="L30" s="176">
        <v>8.0500526315789465</v>
      </c>
      <c r="M30" s="179">
        <v>4.5383333333333313</v>
      </c>
      <c r="N30" s="162"/>
      <c r="O30" s="163">
        <v>4.5383333333333313</v>
      </c>
      <c r="P30" s="180">
        <v>4.5383333333333313</v>
      </c>
      <c r="Q30" s="326">
        <v>4.5383333333333313</v>
      </c>
      <c r="R30" s="327"/>
    </row>
    <row r="31" spans="1:18">
      <c r="A31" s="189" t="s">
        <v>58</v>
      </c>
      <c r="B31" s="191">
        <v>1</v>
      </c>
      <c r="C31" s="185">
        <v>1</v>
      </c>
      <c r="D31" s="101">
        <v>3</v>
      </c>
      <c r="E31" s="157">
        <f t="shared" si="0"/>
        <v>3</v>
      </c>
      <c r="F31" s="158">
        <v>1</v>
      </c>
      <c r="G31" s="159">
        <v>1</v>
      </c>
      <c r="H31" s="186">
        <v>1</v>
      </c>
      <c r="I31" s="183">
        <v>4.2051111111111119</v>
      </c>
      <c r="J31" s="160">
        <v>1.3518128705693826</v>
      </c>
      <c r="K31" s="161">
        <v>2.8890000000000007</v>
      </c>
      <c r="L31" s="176">
        <v>5.589999999999999</v>
      </c>
      <c r="M31" s="179">
        <v>2.8890000000000007</v>
      </c>
      <c r="N31" s="162"/>
      <c r="O31" s="163">
        <v>2.8890000000000007</v>
      </c>
      <c r="P31" s="180">
        <v>2.8890000000000007</v>
      </c>
      <c r="Q31" s="326">
        <v>5.589999999999999</v>
      </c>
      <c r="R31" s="327"/>
    </row>
    <row r="32" spans="1:18">
      <c r="A32" s="189" t="s">
        <v>59</v>
      </c>
      <c r="B32" s="191">
        <v>1</v>
      </c>
      <c r="C32" s="185">
        <v>1</v>
      </c>
      <c r="D32" s="101">
        <v>4</v>
      </c>
      <c r="E32" s="157">
        <f t="shared" si="0"/>
        <v>4</v>
      </c>
      <c r="F32" s="158">
        <v>1</v>
      </c>
      <c r="G32" s="159">
        <v>1</v>
      </c>
      <c r="H32" s="186">
        <v>1</v>
      </c>
      <c r="I32" s="183">
        <v>4.9792500000000004</v>
      </c>
      <c r="J32" s="160">
        <v>1.4908093843179169</v>
      </c>
      <c r="K32" s="161">
        <v>3.0926666666666685</v>
      </c>
      <c r="L32" s="176">
        <v>6.3113333333333328</v>
      </c>
      <c r="M32" s="179">
        <v>3.0926666666666685</v>
      </c>
      <c r="N32" s="162"/>
      <c r="O32" s="163">
        <v>3.0926666666666685</v>
      </c>
      <c r="P32" s="180">
        <v>3.0926666666666685</v>
      </c>
      <c r="Q32" s="326">
        <v>4.4883333333333342</v>
      </c>
      <c r="R32" s="327"/>
    </row>
    <row r="33" spans="1:18">
      <c r="A33" s="189" t="s">
        <v>60</v>
      </c>
      <c r="B33" s="191">
        <v>1</v>
      </c>
      <c r="C33" s="185">
        <v>1</v>
      </c>
      <c r="D33" s="101">
        <v>6</v>
      </c>
      <c r="E33" s="157">
        <f t="shared" si="0"/>
        <v>6</v>
      </c>
      <c r="F33" s="158">
        <v>1</v>
      </c>
      <c r="G33" s="159">
        <v>0</v>
      </c>
      <c r="H33" s="186">
        <v>0</v>
      </c>
      <c r="I33" s="183">
        <v>3.9166111111111115</v>
      </c>
      <c r="J33" s="160">
        <v>1.2151079955052317</v>
      </c>
      <c r="K33" s="161">
        <v>1.4849999999999994</v>
      </c>
      <c r="L33" s="176">
        <v>4.7880000000000011</v>
      </c>
      <c r="M33" s="179">
        <v>1.4849999999999994</v>
      </c>
      <c r="N33" s="162"/>
      <c r="O33" s="163">
        <v>1.4849999999999994</v>
      </c>
      <c r="P33" s="180">
        <v>1.4849999999999994</v>
      </c>
      <c r="Q33" s="326">
        <v>1.4849999999999994</v>
      </c>
      <c r="R33" s="327"/>
    </row>
    <row r="34" spans="1:18">
      <c r="A34" s="189" t="s">
        <v>61</v>
      </c>
      <c r="B34" s="191">
        <v>1</v>
      </c>
      <c r="C34" s="185">
        <v>1</v>
      </c>
      <c r="D34" s="101">
        <v>10</v>
      </c>
      <c r="E34" s="157">
        <f t="shared" si="0"/>
        <v>10</v>
      </c>
      <c r="F34" s="158">
        <v>1</v>
      </c>
      <c r="G34" s="159">
        <v>1</v>
      </c>
      <c r="H34" s="186">
        <v>1</v>
      </c>
      <c r="I34" s="183">
        <v>4.5294433333333339</v>
      </c>
      <c r="J34" s="160">
        <v>1.6913536729276717</v>
      </c>
      <c r="K34" s="161">
        <v>1.7660000000000009</v>
      </c>
      <c r="L34" s="176">
        <v>7.501100000000001</v>
      </c>
      <c r="M34" s="179">
        <v>4.0776666666666683</v>
      </c>
      <c r="N34" s="162"/>
      <c r="O34" s="163">
        <v>4.0776666666666683</v>
      </c>
      <c r="P34" s="180">
        <v>4.0776666666666683</v>
      </c>
      <c r="Q34" s="326">
        <v>4.88</v>
      </c>
      <c r="R34" s="327"/>
    </row>
    <row r="35" spans="1:18">
      <c r="A35" s="189" t="s">
        <v>62</v>
      </c>
      <c r="B35" s="191">
        <v>1</v>
      </c>
      <c r="C35" s="185">
        <v>1</v>
      </c>
      <c r="D35" s="101">
        <v>5</v>
      </c>
      <c r="E35" s="157">
        <f t="shared" si="0"/>
        <v>5</v>
      </c>
      <c r="F35" s="158">
        <v>1</v>
      </c>
      <c r="G35" s="159">
        <v>1</v>
      </c>
      <c r="H35" s="186">
        <v>3</v>
      </c>
      <c r="I35" s="183">
        <v>3.9940066666666683</v>
      </c>
      <c r="J35" s="160">
        <v>2.009742129727095</v>
      </c>
      <c r="K35" s="161">
        <v>2.9576666666666682</v>
      </c>
      <c r="L35" s="176">
        <v>7.5797000000000008</v>
      </c>
      <c r="M35" s="179">
        <v>2.9576666666666682</v>
      </c>
      <c r="N35" s="162"/>
      <c r="O35" s="163">
        <v>2.9576666666666682</v>
      </c>
      <c r="P35" s="180">
        <v>2.9576666666666682</v>
      </c>
      <c r="Q35" s="326">
        <v>3.175000000000002</v>
      </c>
      <c r="R35" s="327"/>
    </row>
    <row r="36" spans="1:18">
      <c r="A36" s="189" t="s">
        <v>63</v>
      </c>
      <c r="B36" s="191">
        <v>4</v>
      </c>
      <c r="C36" s="185">
        <v>3</v>
      </c>
      <c r="D36" s="101">
        <v>21</v>
      </c>
      <c r="E36" s="157">
        <f t="shared" si="0"/>
        <v>7</v>
      </c>
      <c r="F36" s="158">
        <v>3</v>
      </c>
      <c r="G36" s="159">
        <v>3</v>
      </c>
      <c r="H36" s="186">
        <v>4</v>
      </c>
      <c r="I36" s="183">
        <v>3.4772857142857139</v>
      </c>
      <c r="J36" s="160">
        <v>1.1604602644626936</v>
      </c>
      <c r="K36" s="161">
        <v>1.6750000000000016</v>
      </c>
      <c r="L36" s="176">
        <v>5.5939999999999985</v>
      </c>
      <c r="M36" s="179">
        <v>2.0299999999999998</v>
      </c>
      <c r="N36" s="162">
        <v>0.322430526539354</v>
      </c>
      <c r="O36" s="163">
        <v>1.6793333333333322</v>
      </c>
      <c r="P36" s="180">
        <v>2.3136666666666676</v>
      </c>
      <c r="Q36" s="326">
        <v>3.4870000000000014</v>
      </c>
      <c r="R36" s="327">
        <v>0.59128626268876394</v>
      </c>
    </row>
    <row r="37" spans="1:18">
      <c r="A37" s="189" t="s">
        <v>64</v>
      </c>
      <c r="B37" s="191">
        <v>3</v>
      </c>
      <c r="C37" s="185">
        <v>3</v>
      </c>
      <c r="D37" s="101">
        <v>14</v>
      </c>
      <c r="E37" s="157">
        <f t="shared" si="0"/>
        <v>4.666666666666667</v>
      </c>
      <c r="F37" s="158">
        <v>3</v>
      </c>
      <c r="G37" s="159">
        <v>0</v>
      </c>
      <c r="H37" s="186">
        <v>0</v>
      </c>
      <c r="I37" s="183">
        <v>4.2615595238095239</v>
      </c>
      <c r="J37" s="160">
        <v>1.3507160677792431</v>
      </c>
      <c r="K37" s="161">
        <v>1.9799999999999995</v>
      </c>
      <c r="L37" s="176">
        <v>6.3644999999999996</v>
      </c>
      <c r="M37" s="179">
        <v>4.7085555555555558</v>
      </c>
      <c r="N37" s="162">
        <v>0.68883164636726779</v>
      </c>
      <c r="O37" s="163">
        <v>3.9816666666666642</v>
      </c>
      <c r="P37" s="180">
        <v>5.3516666666666692</v>
      </c>
      <c r="Q37" s="326">
        <v>4.7085555555555558</v>
      </c>
      <c r="R37" s="327">
        <v>0.68883164636726779</v>
      </c>
    </row>
    <row r="38" spans="1:18">
      <c r="A38" s="189" t="s">
        <v>65</v>
      </c>
      <c r="B38" s="191">
        <v>3</v>
      </c>
      <c r="C38" s="185">
        <v>3</v>
      </c>
      <c r="D38" s="101">
        <v>11</v>
      </c>
      <c r="E38" s="157">
        <f t="shared" si="0"/>
        <v>3.6666666666666665</v>
      </c>
      <c r="F38" s="158">
        <v>3</v>
      </c>
      <c r="G38" s="159">
        <v>3</v>
      </c>
      <c r="H38" s="186">
        <v>4</v>
      </c>
      <c r="I38" s="183">
        <v>4.3530909090909091</v>
      </c>
      <c r="J38" s="160">
        <v>0.76616621479080471</v>
      </c>
      <c r="K38" s="161">
        <v>2.5659999999999976</v>
      </c>
      <c r="L38" s="176">
        <v>5.2049999999999983</v>
      </c>
      <c r="M38" s="179">
        <v>3.7966666666666651</v>
      </c>
      <c r="N38" s="162">
        <v>1.0724856383394821</v>
      </c>
      <c r="O38" s="163">
        <v>2.5659999999999976</v>
      </c>
      <c r="P38" s="180">
        <v>4.5316666666666663</v>
      </c>
      <c r="Q38" s="326">
        <v>4.8064444444444439</v>
      </c>
      <c r="R38" s="327">
        <v>0.36141332652877106</v>
      </c>
    </row>
    <row r="39" spans="1:18">
      <c r="A39" s="189" t="s">
        <v>66</v>
      </c>
      <c r="B39" s="191">
        <v>1</v>
      </c>
      <c r="C39" s="185">
        <v>1</v>
      </c>
      <c r="D39" s="101">
        <v>9</v>
      </c>
      <c r="E39" s="157">
        <f t="shared" si="0"/>
        <v>9</v>
      </c>
      <c r="F39" s="158">
        <v>1</v>
      </c>
      <c r="G39" s="159">
        <v>1</v>
      </c>
      <c r="H39" s="186">
        <v>3</v>
      </c>
      <c r="I39" s="183">
        <v>3.9401481481481473</v>
      </c>
      <c r="J39" s="160">
        <v>1.2553533490074413</v>
      </c>
      <c r="K39" s="161">
        <v>2</v>
      </c>
      <c r="L39" s="176">
        <v>5.7473333333333345</v>
      </c>
      <c r="M39" s="179">
        <v>3.1476666666666659</v>
      </c>
      <c r="N39" s="162"/>
      <c r="O39" s="163">
        <v>3.1476666666666659</v>
      </c>
      <c r="P39" s="180">
        <v>3.1476666666666659</v>
      </c>
      <c r="Q39" s="326">
        <v>2.169333333333332</v>
      </c>
      <c r="R39" s="327"/>
    </row>
    <row r="40" spans="1:18">
      <c r="A40" s="189" t="s">
        <v>70</v>
      </c>
      <c r="B40" s="191">
        <v>1</v>
      </c>
      <c r="C40" s="185">
        <v>1</v>
      </c>
      <c r="D40" s="101">
        <v>3</v>
      </c>
      <c r="E40" s="157">
        <f t="shared" si="0"/>
        <v>3</v>
      </c>
      <c r="F40" s="158">
        <v>1</v>
      </c>
      <c r="G40" s="159">
        <v>0</v>
      </c>
      <c r="H40" s="186">
        <v>0</v>
      </c>
      <c r="I40" s="183">
        <v>6.3632111111111103</v>
      </c>
      <c r="J40" s="160">
        <v>1.3949956273660404</v>
      </c>
      <c r="K40" s="161">
        <v>5.464999999999999</v>
      </c>
      <c r="L40" s="176">
        <v>7.9702999999999999</v>
      </c>
      <c r="M40" s="179">
        <v>5.464999999999999</v>
      </c>
      <c r="N40" s="162"/>
      <c r="O40" s="163">
        <v>5.464999999999999</v>
      </c>
      <c r="P40" s="180">
        <v>5.464999999999999</v>
      </c>
      <c r="Q40" s="326">
        <v>5.464999999999999</v>
      </c>
      <c r="R40" s="327"/>
    </row>
    <row r="41" spans="1:18">
      <c r="A41" s="189" t="s">
        <v>71</v>
      </c>
      <c r="B41" s="191">
        <v>1</v>
      </c>
      <c r="C41" s="185">
        <v>1</v>
      </c>
      <c r="D41" s="101">
        <v>4</v>
      </c>
      <c r="E41" s="157">
        <f t="shared" si="0"/>
        <v>4</v>
      </c>
      <c r="F41" s="158">
        <v>1</v>
      </c>
      <c r="G41" s="159">
        <v>1</v>
      </c>
      <c r="H41" s="186">
        <v>1</v>
      </c>
      <c r="I41" s="183">
        <v>5.4277083333333334</v>
      </c>
      <c r="J41" s="160">
        <v>1.5468191997043712</v>
      </c>
      <c r="K41" s="161">
        <v>3.2106666666666683</v>
      </c>
      <c r="L41" s="176">
        <v>6.6164999999999994</v>
      </c>
      <c r="M41" s="179">
        <v>3.2106666666666683</v>
      </c>
      <c r="N41" s="162"/>
      <c r="O41" s="163">
        <v>3.2106666666666683</v>
      </c>
      <c r="P41" s="180">
        <v>3.2106666666666683</v>
      </c>
      <c r="Q41" s="326">
        <v>5.5413333333333314</v>
      </c>
      <c r="R41" s="327"/>
    </row>
    <row r="42" spans="1:18">
      <c r="A42" s="189" t="s">
        <v>72</v>
      </c>
      <c r="B42" s="191">
        <v>1</v>
      </c>
      <c r="C42" s="185">
        <v>1</v>
      </c>
      <c r="D42" s="101">
        <v>3</v>
      </c>
      <c r="E42" s="157">
        <f t="shared" si="0"/>
        <v>3</v>
      </c>
      <c r="F42" s="158">
        <v>1</v>
      </c>
      <c r="G42" s="159">
        <v>0</v>
      </c>
      <c r="H42" s="186">
        <v>0</v>
      </c>
      <c r="I42" s="183">
        <v>4.7939444444444446</v>
      </c>
      <c r="J42" s="160">
        <v>1.1598327266048785</v>
      </c>
      <c r="K42" s="161">
        <v>4.0263333333333309</v>
      </c>
      <c r="L42" s="176">
        <v>6.1281666666666679</v>
      </c>
      <c r="M42" s="179">
        <v>4.0263333333333309</v>
      </c>
      <c r="N42" s="162"/>
      <c r="O42" s="163">
        <v>4.0263333333333309</v>
      </c>
      <c r="P42" s="180">
        <v>4.0263333333333309</v>
      </c>
      <c r="Q42" s="326">
        <v>4.0263333333333309</v>
      </c>
      <c r="R42" s="327"/>
    </row>
    <row r="43" spans="1:18">
      <c r="A43" s="189" t="s">
        <v>73</v>
      </c>
      <c r="B43" s="191">
        <v>2</v>
      </c>
      <c r="C43" s="185">
        <v>2</v>
      </c>
      <c r="D43" s="101">
        <v>11</v>
      </c>
      <c r="E43" s="157">
        <f t="shared" si="0"/>
        <v>5.5</v>
      </c>
      <c r="F43" s="158">
        <v>2</v>
      </c>
      <c r="G43" s="159">
        <v>0</v>
      </c>
      <c r="H43" s="186">
        <v>0</v>
      </c>
      <c r="I43" s="183">
        <v>3.891909090909091</v>
      </c>
      <c r="J43" s="160">
        <v>0.50126223101528777</v>
      </c>
      <c r="K43" s="161">
        <v>3.1826666666666674</v>
      </c>
      <c r="L43" s="176">
        <v>4.8409999999999984</v>
      </c>
      <c r="M43" s="179">
        <v>3.3069999999999999</v>
      </c>
      <c r="N43" s="162">
        <v>0.17583388625505367</v>
      </c>
      <c r="O43" s="163">
        <v>3.1826666666666674</v>
      </c>
      <c r="P43" s="180">
        <v>3.4313333333333325</v>
      </c>
      <c r="Q43" s="326">
        <v>3.3069999999999999</v>
      </c>
      <c r="R43" s="327">
        <v>0.17583388625505367</v>
      </c>
    </row>
    <row r="44" spans="1:18">
      <c r="A44" s="189" t="s">
        <v>74</v>
      </c>
      <c r="B44" s="191">
        <v>13</v>
      </c>
      <c r="C44" s="185">
        <v>13</v>
      </c>
      <c r="D44" s="101">
        <v>80</v>
      </c>
      <c r="E44" s="157">
        <f t="shared" si="0"/>
        <v>6.1538461538461542</v>
      </c>
      <c r="F44" s="158">
        <v>13</v>
      </c>
      <c r="G44" s="159">
        <v>9</v>
      </c>
      <c r="H44" s="186">
        <v>18</v>
      </c>
      <c r="I44" s="183">
        <v>3.8506166666666664</v>
      </c>
      <c r="J44" s="160">
        <v>0.78336750998251292</v>
      </c>
      <c r="K44" s="161">
        <v>1.9223333333333317</v>
      </c>
      <c r="L44" s="176">
        <v>6.203666666666666</v>
      </c>
      <c r="M44" s="179">
        <v>2.969333333333334</v>
      </c>
      <c r="N44" s="162">
        <v>0.28544831535803555</v>
      </c>
      <c r="O44" s="163">
        <v>2.6310000000000002</v>
      </c>
      <c r="P44" s="180">
        <v>3.6923333333333326</v>
      </c>
      <c r="Q44" s="326">
        <v>3.5234871794871796</v>
      </c>
      <c r="R44" s="327">
        <v>0.54648156783976165</v>
      </c>
    </row>
    <row r="45" spans="1:18">
      <c r="A45" s="189" t="s">
        <v>75</v>
      </c>
      <c r="B45" s="191">
        <v>2</v>
      </c>
      <c r="C45" s="185">
        <v>2</v>
      </c>
      <c r="D45" s="101">
        <v>6</v>
      </c>
      <c r="E45" s="157">
        <f t="shared" si="0"/>
        <v>3</v>
      </c>
      <c r="F45" s="158">
        <v>2</v>
      </c>
      <c r="G45" s="159">
        <v>1</v>
      </c>
      <c r="H45" s="186">
        <v>2</v>
      </c>
      <c r="I45" s="183">
        <v>4.3394444444444442</v>
      </c>
      <c r="J45" s="160">
        <v>0.60600064784221574</v>
      </c>
      <c r="K45" s="161">
        <v>3.6566666666666663</v>
      </c>
      <c r="L45" s="176">
        <v>5.4303333333333326</v>
      </c>
      <c r="M45" s="179">
        <v>4.0623333333333331</v>
      </c>
      <c r="N45" s="162">
        <v>0.57369930180268525</v>
      </c>
      <c r="O45" s="163">
        <v>3.6566666666666663</v>
      </c>
      <c r="P45" s="180">
        <v>4.4679999999999991</v>
      </c>
      <c r="Q45" s="326">
        <v>4.2114999999999991</v>
      </c>
      <c r="R45" s="327">
        <v>0.36274577874869945</v>
      </c>
    </row>
    <row r="46" spans="1:18">
      <c r="A46" s="189" t="s">
        <v>76</v>
      </c>
      <c r="B46" s="191">
        <v>1</v>
      </c>
      <c r="C46" s="185">
        <v>1</v>
      </c>
      <c r="D46" s="101">
        <v>5</v>
      </c>
      <c r="E46" s="157">
        <f t="shared" si="0"/>
        <v>5</v>
      </c>
      <c r="F46" s="158">
        <v>1</v>
      </c>
      <c r="G46" s="159">
        <v>1</v>
      </c>
      <c r="H46" s="186">
        <v>1</v>
      </c>
      <c r="I46" s="183">
        <v>3.9122666666666666</v>
      </c>
      <c r="J46" s="160">
        <v>1.0393957486069603</v>
      </c>
      <c r="K46" s="161">
        <v>2.794333333333332</v>
      </c>
      <c r="L46" s="176">
        <v>5.6073333333333339</v>
      </c>
      <c r="M46" s="179">
        <v>2.794333333333332</v>
      </c>
      <c r="N46" s="162"/>
      <c r="O46" s="163">
        <v>2.794333333333332</v>
      </c>
      <c r="P46" s="180">
        <v>2.794333333333332</v>
      </c>
      <c r="Q46" s="326">
        <v>3.579333333333333</v>
      </c>
      <c r="R46" s="327"/>
    </row>
    <row r="47" spans="1:18">
      <c r="A47" s="189" t="s">
        <v>78</v>
      </c>
      <c r="B47" s="191">
        <v>2</v>
      </c>
      <c r="C47" s="185">
        <v>2</v>
      </c>
      <c r="D47" s="101">
        <v>15</v>
      </c>
      <c r="E47" s="157">
        <f t="shared" si="0"/>
        <v>7.5</v>
      </c>
      <c r="F47" s="167">
        <v>1</v>
      </c>
      <c r="G47" s="159">
        <v>1</v>
      </c>
      <c r="H47" s="186">
        <v>7</v>
      </c>
      <c r="I47" s="183">
        <v>3.6754888888888875</v>
      </c>
      <c r="J47" s="160">
        <v>0.65843202233968601</v>
      </c>
      <c r="K47" s="161">
        <v>2.4123333333333314</v>
      </c>
      <c r="L47" s="176">
        <v>5.084666666666668</v>
      </c>
      <c r="M47" s="179">
        <v>2.6266666666666652</v>
      </c>
      <c r="N47" s="162">
        <v>0.30311310686863391</v>
      </c>
      <c r="O47" s="163">
        <v>2.4123333333333314</v>
      </c>
      <c r="P47" s="180">
        <v>2.8409999999999989</v>
      </c>
      <c r="Q47" s="326">
        <v>3.575333333333333</v>
      </c>
      <c r="R47" s="327"/>
    </row>
    <row r="48" spans="1:18">
      <c r="A48" s="189" t="s">
        <v>146</v>
      </c>
      <c r="B48" s="191">
        <v>2</v>
      </c>
      <c r="C48" s="185">
        <v>2</v>
      </c>
      <c r="D48" s="101">
        <v>9</v>
      </c>
      <c r="E48" s="157">
        <f t="shared" si="0"/>
        <v>4.5</v>
      </c>
      <c r="F48" s="158">
        <v>2</v>
      </c>
      <c r="G48" s="159">
        <v>1</v>
      </c>
      <c r="H48" s="186">
        <v>1</v>
      </c>
      <c r="I48" s="183">
        <v>4.8369814814814811</v>
      </c>
      <c r="J48" s="160">
        <v>0.77892479509882961</v>
      </c>
      <c r="K48" s="161">
        <v>3.6879999999999975</v>
      </c>
      <c r="L48" s="176">
        <v>6.0888333333333335</v>
      </c>
      <c r="M48" s="179">
        <v>3.9128333333333316</v>
      </c>
      <c r="N48" s="162">
        <v>0.31796234927355166</v>
      </c>
      <c r="O48" s="163">
        <v>3.6879999999999975</v>
      </c>
      <c r="P48" s="180">
        <v>4.1376666666666653</v>
      </c>
      <c r="Q48" s="326">
        <v>4.5461666666666662</v>
      </c>
      <c r="R48" s="327">
        <v>0.57770624022941131</v>
      </c>
    </row>
    <row r="49" spans="1:18">
      <c r="A49" s="189" t="s">
        <v>80</v>
      </c>
      <c r="B49" s="191">
        <v>0</v>
      </c>
      <c r="C49" s="185">
        <v>1</v>
      </c>
      <c r="D49" s="101">
        <v>4</v>
      </c>
      <c r="E49" s="157">
        <f t="shared" si="0"/>
        <v>4</v>
      </c>
      <c r="F49" s="158">
        <v>1</v>
      </c>
      <c r="G49" s="159">
        <v>0</v>
      </c>
      <c r="H49" s="186">
        <v>0</v>
      </c>
      <c r="I49" s="183">
        <v>4.3680000000000012</v>
      </c>
      <c r="J49" s="160">
        <v>0.46037239354759363</v>
      </c>
      <c r="K49" s="161">
        <v>3.898000000000001</v>
      </c>
      <c r="L49" s="176">
        <v>4.8503333333333343</v>
      </c>
      <c r="M49" s="179">
        <v>4.0600000000000023</v>
      </c>
      <c r="N49" s="162"/>
      <c r="O49" s="163">
        <v>4.0600000000000023</v>
      </c>
      <c r="P49" s="180">
        <v>4.0600000000000023</v>
      </c>
      <c r="Q49" s="326">
        <v>4.0600000000000023</v>
      </c>
      <c r="R49" s="327"/>
    </row>
    <row r="50" spans="1:18" s="4" customFormat="1">
      <c r="A50" s="189" t="s">
        <v>77</v>
      </c>
      <c r="B50" s="191">
        <v>0</v>
      </c>
      <c r="C50" s="185">
        <v>2</v>
      </c>
      <c r="D50" s="101">
        <v>17</v>
      </c>
      <c r="E50" s="157">
        <f>D50/C50</f>
        <v>8.5</v>
      </c>
      <c r="F50" s="158">
        <v>2</v>
      </c>
      <c r="G50" s="159">
        <v>0</v>
      </c>
      <c r="H50" s="186">
        <v>0</v>
      </c>
      <c r="I50" s="183">
        <v>4.2315490196078427</v>
      </c>
      <c r="J50" s="160">
        <v>0.52781664984128063</v>
      </c>
      <c r="K50" s="161">
        <v>2.9813333333333341</v>
      </c>
      <c r="L50" s="176">
        <v>4.9433333333333325</v>
      </c>
      <c r="M50" s="179">
        <v>4.3204999999999982</v>
      </c>
      <c r="N50" s="162">
        <v>0.87610530189013203</v>
      </c>
      <c r="O50" s="163">
        <v>3.7009999999999983</v>
      </c>
      <c r="P50" s="180">
        <v>4.9399999999999977</v>
      </c>
      <c r="Q50" s="326">
        <v>4.3204999999999982</v>
      </c>
      <c r="R50" s="327">
        <v>0.87610530189013203</v>
      </c>
    </row>
    <row r="51" spans="1:18" s="4" customFormat="1">
      <c r="A51" s="299" t="s">
        <v>151</v>
      </c>
      <c r="B51" s="191">
        <v>3</v>
      </c>
      <c r="C51" s="185">
        <v>3</v>
      </c>
      <c r="D51" s="101">
        <v>21</v>
      </c>
      <c r="E51" s="157">
        <f>D51/C51</f>
        <v>7</v>
      </c>
      <c r="F51" s="158">
        <v>3</v>
      </c>
      <c r="G51" s="159">
        <v>0</v>
      </c>
      <c r="H51" s="186">
        <v>0</v>
      </c>
      <c r="I51" s="276">
        <v>4.3</v>
      </c>
      <c r="J51" s="160">
        <v>0.49</v>
      </c>
      <c r="K51" s="161">
        <v>3</v>
      </c>
      <c r="L51" s="176">
        <v>4.9000000000000004</v>
      </c>
      <c r="M51" s="179">
        <v>4.2</v>
      </c>
      <c r="N51" s="162">
        <v>0.52</v>
      </c>
      <c r="O51" s="163">
        <v>3.7</v>
      </c>
      <c r="P51" s="180">
        <v>4.9000000000000004</v>
      </c>
      <c r="Q51" s="326">
        <v>4.2</v>
      </c>
      <c r="R51" s="327">
        <v>0.52</v>
      </c>
    </row>
    <row r="52" spans="1:18">
      <c r="A52" s="189" t="s">
        <v>81</v>
      </c>
      <c r="B52" s="191">
        <v>4</v>
      </c>
      <c r="C52" s="185">
        <v>4</v>
      </c>
      <c r="D52" s="101">
        <v>30</v>
      </c>
      <c r="E52" s="157">
        <f t="shared" si="0"/>
        <v>7.5</v>
      </c>
      <c r="F52" s="158">
        <v>3</v>
      </c>
      <c r="G52" s="159">
        <v>2</v>
      </c>
      <c r="H52" s="186">
        <v>5</v>
      </c>
      <c r="I52" s="183">
        <v>3.4178888888888883</v>
      </c>
      <c r="J52" s="160">
        <v>0.90317445832526511</v>
      </c>
      <c r="K52" s="161">
        <v>1.4666666666666686</v>
      </c>
      <c r="L52" s="176">
        <v>5.9203333333333319</v>
      </c>
      <c r="M52" s="179">
        <v>2.3688333333333338</v>
      </c>
      <c r="N52" s="162">
        <v>0.64327388902107174</v>
      </c>
      <c r="O52" s="163">
        <v>1.4666666666666686</v>
      </c>
      <c r="P52" s="180">
        <v>2.9439999999999977</v>
      </c>
      <c r="Q52" s="326">
        <v>2.7270000000000008</v>
      </c>
      <c r="R52" s="327">
        <v>1.104461306600542</v>
      </c>
    </row>
    <row r="53" spans="1:18">
      <c r="A53" s="189" t="s">
        <v>82</v>
      </c>
      <c r="B53" s="191">
        <v>2</v>
      </c>
      <c r="C53" s="185">
        <v>2</v>
      </c>
      <c r="D53" s="101">
        <v>16</v>
      </c>
      <c r="E53" s="157">
        <f t="shared" si="0"/>
        <v>8</v>
      </c>
      <c r="F53" s="158">
        <v>2</v>
      </c>
      <c r="G53" s="159">
        <v>2</v>
      </c>
      <c r="H53" s="186">
        <v>4</v>
      </c>
      <c r="I53" s="183">
        <v>3.8971041666666668</v>
      </c>
      <c r="J53" s="160">
        <v>0.98120163457119447</v>
      </c>
      <c r="K53" s="161">
        <v>1.6500000000000012</v>
      </c>
      <c r="L53" s="176">
        <v>5.2129999999999983</v>
      </c>
      <c r="M53" s="179">
        <v>2.6763333333333348</v>
      </c>
      <c r="N53" s="162">
        <v>0.51524514122459586</v>
      </c>
      <c r="O53" s="163">
        <v>2.3120000000000025</v>
      </c>
      <c r="P53" s="180">
        <v>3.0406666666666666</v>
      </c>
      <c r="Q53" s="326">
        <v>4.1858333333333331</v>
      </c>
      <c r="R53" s="327">
        <v>0.10724452847995951</v>
      </c>
    </row>
    <row r="54" spans="1:18" ht="17.25" thickBot="1">
      <c r="A54" s="190" t="s">
        <v>83</v>
      </c>
      <c r="B54" s="192">
        <v>4</v>
      </c>
      <c r="C54" s="187">
        <v>5</v>
      </c>
      <c r="D54" s="110">
        <v>46</v>
      </c>
      <c r="E54" s="169">
        <f t="shared" si="0"/>
        <v>9.1999999999999993</v>
      </c>
      <c r="F54" s="170">
        <v>5</v>
      </c>
      <c r="G54" s="171">
        <v>2</v>
      </c>
      <c r="H54" s="188">
        <v>7</v>
      </c>
      <c r="I54" s="184">
        <v>4.1470108695652179</v>
      </c>
      <c r="J54" s="172">
        <v>0.79700267546228598</v>
      </c>
      <c r="K54" s="173">
        <v>2.6956666666666678</v>
      </c>
      <c r="L54" s="177">
        <v>6.7688333333333333</v>
      </c>
      <c r="M54" s="181">
        <v>3.5575333333333323</v>
      </c>
      <c r="N54" s="174">
        <v>0.77100416485400503</v>
      </c>
      <c r="O54" s="175">
        <v>2.7429999999999999</v>
      </c>
      <c r="P54" s="182">
        <v>4.5046666666666653</v>
      </c>
      <c r="Q54" s="328">
        <v>3.6519999999999988</v>
      </c>
      <c r="R54" s="329">
        <v>0.62887496549172772</v>
      </c>
    </row>
    <row r="55" spans="1:18" ht="17.25" thickTop="1"/>
  </sheetData>
  <mergeCells count="7">
    <mergeCell ref="A1:R2"/>
    <mergeCell ref="I3:L3"/>
    <mergeCell ref="Q3:R3"/>
    <mergeCell ref="M3:P3"/>
    <mergeCell ref="A3:A4"/>
    <mergeCell ref="B3:B4"/>
    <mergeCell ref="C3:H3"/>
  </mergeCells>
  <phoneticPr fontId="2" type="noConversion"/>
  <pageMargins left="0.7" right="0.7" top="0.75" bottom="0.75" header="0.3" footer="0.3"/>
  <pageSetup paperSize="8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23" sqref="L23"/>
    </sheetView>
  </sheetViews>
  <sheetFormatPr defaultRowHeight="16.5"/>
  <cols>
    <col min="1" max="1" width="34.625" style="2" bestFit="1" customWidth="1"/>
    <col min="2" max="2" width="12.875" style="2" bestFit="1" customWidth="1"/>
    <col min="3" max="3" width="8.125" style="2" bestFit="1" customWidth="1"/>
    <col min="4" max="5" width="6.5" style="2" bestFit="1" customWidth="1"/>
    <col min="6" max="6" width="8.125" style="2" bestFit="1" customWidth="1"/>
    <col min="7" max="7" width="12.25" style="2" bestFit="1" customWidth="1"/>
    <col min="8" max="8" width="12.875" style="2" bestFit="1" customWidth="1"/>
    <col min="9" max="9" width="7.75" style="2" customWidth="1"/>
    <col min="10" max="10" width="8.125" style="8" bestFit="1" customWidth="1"/>
    <col min="11" max="12" width="8.125" style="2" bestFit="1" customWidth="1"/>
    <col min="13" max="13" width="7.125" style="7" customWidth="1"/>
    <col min="14" max="14" width="8.125" style="8" bestFit="1" customWidth="1"/>
    <col min="15" max="16" width="8.125" style="2" bestFit="1" customWidth="1"/>
    <col min="17" max="17" width="7.625" style="2" customWidth="1"/>
    <col min="18" max="18" width="8.125" style="8" bestFit="1" customWidth="1"/>
  </cols>
  <sheetData>
    <row r="1" spans="1:18" s="4" customFormat="1">
      <c r="A1" s="364" t="s">
        <v>137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</row>
    <row r="2" spans="1:18" s="4" customFormat="1" ht="17.25" thickBot="1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</row>
    <row r="3" spans="1:18" ht="16.5" customHeight="1" thickTop="1">
      <c r="A3" s="409" t="s">
        <v>88</v>
      </c>
      <c r="B3" s="411" t="s">
        <v>102</v>
      </c>
      <c r="C3" s="405" t="s">
        <v>106</v>
      </c>
      <c r="D3" s="413"/>
      <c r="E3" s="413"/>
      <c r="F3" s="413"/>
      <c r="G3" s="413"/>
      <c r="H3" s="414"/>
      <c r="I3" s="401" t="s">
        <v>1</v>
      </c>
      <c r="J3" s="402"/>
      <c r="K3" s="402"/>
      <c r="L3" s="403"/>
      <c r="M3" s="387" t="s">
        <v>156</v>
      </c>
      <c r="N3" s="402"/>
      <c r="O3" s="402"/>
      <c r="P3" s="404"/>
      <c r="Q3" s="394" t="s">
        <v>155</v>
      </c>
      <c r="R3" s="395"/>
    </row>
    <row r="4" spans="1:18" ht="27">
      <c r="A4" s="410"/>
      <c r="B4" s="412"/>
      <c r="C4" s="128" t="s">
        <v>3</v>
      </c>
      <c r="D4" s="91" t="s">
        <v>2</v>
      </c>
      <c r="E4" s="91" t="s">
        <v>4</v>
      </c>
      <c r="F4" s="91" t="s">
        <v>9</v>
      </c>
      <c r="G4" s="91" t="s">
        <v>10</v>
      </c>
      <c r="H4" s="95" t="s">
        <v>23</v>
      </c>
      <c r="I4" s="124" t="s">
        <v>143</v>
      </c>
      <c r="J4" s="92" t="s">
        <v>0</v>
      </c>
      <c r="K4" s="91" t="s">
        <v>25</v>
      </c>
      <c r="L4" s="134" t="s">
        <v>26</v>
      </c>
      <c r="M4" s="150" t="s">
        <v>143</v>
      </c>
      <c r="N4" s="92" t="s">
        <v>0</v>
      </c>
      <c r="O4" s="91" t="s">
        <v>25</v>
      </c>
      <c r="P4" s="95" t="s">
        <v>26</v>
      </c>
      <c r="Q4" s="128" t="s">
        <v>143</v>
      </c>
      <c r="R4" s="320" t="s">
        <v>0</v>
      </c>
    </row>
    <row r="5" spans="1:18" ht="16.5" customHeight="1">
      <c r="A5" s="198" t="s">
        <v>29</v>
      </c>
      <c r="B5" s="200">
        <v>7</v>
      </c>
      <c r="C5" s="118">
        <v>7</v>
      </c>
      <c r="D5" s="101">
        <v>41</v>
      </c>
      <c r="E5" s="102">
        <f>D5/C5</f>
        <v>5.8571428571428568</v>
      </c>
      <c r="F5" s="158">
        <v>7</v>
      </c>
      <c r="G5" s="100">
        <v>6</v>
      </c>
      <c r="H5" s="186">
        <v>10</v>
      </c>
      <c r="I5" s="126">
        <v>4.3528991869918707</v>
      </c>
      <c r="J5" s="104">
        <v>1.2866278876169936</v>
      </c>
      <c r="K5" s="103">
        <v>1.7429999999999994</v>
      </c>
      <c r="L5" s="136">
        <v>7.0876000000000001</v>
      </c>
      <c r="M5" s="152">
        <v>3.4986190476190475</v>
      </c>
      <c r="N5" s="107">
        <v>0.94229627778755065</v>
      </c>
      <c r="O5" s="108">
        <v>2.3100000000000023</v>
      </c>
      <c r="P5" s="153">
        <v>5.3616666666666646</v>
      </c>
      <c r="Q5" s="321">
        <v>4.0598095238095251</v>
      </c>
      <c r="R5" s="322">
        <v>0.87625330045646355</v>
      </c>
    </row>
    <row r="6" spans="1:18">
      <c r="A6" s="198" t="s">
        <v>30</v>
      </c>
      <c r="B6" s="200">
        <v>1</v>
      </c>
      <c r="C6" s="118">
        <v>1</v>
      </c>
      <c r="D6" s="101">
        <v>6</v>
      </c>
      <c r="E6" s="102">
        <f t="shared" ref="E6:E34" si="0">D6/C6</f>
        <v>6</v>
      </c>
      <c r="F6" s="158">
        <v>1</v>
      </c>
      <c r="G6" s="100">
        <v>1</v>
      </c>
      <c r="H6" s="186">
        <v>1</v>
      </c>
      <c r="I6" s="126">
        <v>4.9034722222222218</v>
      </c>
      <c r="J6" s="104">
        <v>0.97087842479928532</v>
      </c>
      <c r="K6" s="103">
        <v>3.9253333333333322</v>
      </c>
      <c r="L6" s="136">
        <v>6.3975000000000009</v>
      </c>
      <c r="M6" s="152">
        <v>4.0516666666666667</v>
      </c>
      <c r="N6" s="107"/>
      <c r="O6" s="108">
        <v>4.0516666666666667</v>
      </c>
      <c r="P6" s="153">
        <v>4.0516666666666667</v>
      </c>
      <c r="Q6" s="321">
        <v>3.9253333333333322</v>
      </c>
      <c r="R6" s="322"/>
    </row>
    <row r="7" spans="1:18">
      <c r="A7" s="198" t="s">
        <v>31</v>
      </c>
      <c r="B7" s="200">
        <v>2</v>
      </c>
      <c r="C7" s="118">
        <v>2</v>
      </c>
      <c r="D7" s="101">
        <v>22</v>
      </c>
      <c r="E7" s="102">
        <f t="shared" si="0"/>
        <v>11</v>
      </c>
      <c r="F7" s="158">
        <v>2</v>
      </c>
      <c r="G7" s="100">
        <v>1</v>
      </c>
      <c r="H7" s="186">
        <v>1</v>
      </c>
      <c r="I7" s="126">
        <v>4.5314242424242428</v>
      </c>
      <c r="J7" s="104">
        <v>1.0416585735904944</v>
      </c>
      <c r="K7" s="103">
        <v>2.4546666666666681</v>
      </c>
      <c r="L7" s="136">
        <v>6.5999999999999988</v>
      </c>
      <c r="M7" s="152">
        <v>3.7896666666666663</v>
      </c>
      <c r="N7" s="107">
        <v>5.279730632859319E-2</v>
      </c>
      <c r="O7" s="108">
        <v>3.7523333333333349</v>
      </c>
      <c r="P7" s="153">
        <v>3.8269999999999982</v>
      </c>
      <c r="Q7" s="321">
        <v>3.8018333333333318</v>
      </c>
      <c r="R7" s="322">
        <v>3.5591041319722114E-2</v>
      </c>
    </row>
    <row r="8" spans="1:18">
      <c r="A8" s="198" t="s">
        <v>32</v>
      </c>
      <c r="B8" s="200">
        <v>3</v>
      </c>
      <c r="C8" s="118">
        <v>3</v>
      </c>
      <c r="D8" s="101">
        <v>13</v>
      </c>
      <c r="E8" s="102">
        <f t="shared" si="0"/>
        <v>4.333333333333333</v>
      </c>
      <c r="F8" s="158">
        <v>3</v>
      </c>
      <c r="G8" s="100">
        <v>1</v>
      </c>
      <c r="H8" s="186">
        <v>1</v>
      </c>
      <c r="I8" s="126">
        <v>5.0184999999999995</v>
      </c>
      <c r="J8" s="104">
        <v>0.95491890774576749</v>
      </c>
      <c r="K8" s="103">
        <v>3.8453333333333339</v>
      </c>
      <c r="L8" s="136">
        <v>6.7216666666666667</v>
      </c>
      <c r="M8" s="152">
        <v>4.1335555555555574</v>
      </c>
      <c r="N8" s="107">
        <v>0.3972216472412316</v>
      </c>
      <c r="O8" s="108">
        <v>3.8453333333333339</v>
      </c>
      <c r="P8" s="153">
        <v>4.5866666666666687</v>
      </c>
      <c r="Q8" s="321">
        <v>4.0950000000000006</v>
      </c>
      <c r="R8" s="322">
        <v>0.42581307844848865</v>
      </c>
    </row>
    <row r="9" spans="1:18">
      <c r="A9" s="198" t="s">
        <v>33</v>
      </c>
      <c r="B9" s="200">
        <v>4</v>
      </c>
      <c r="C9" s="118">
        <v>4</v>
      </c>
      <c r="D9" s="101">
        <v>24</v>
      </c>
      <c r="E9" s="102">
        <f t="shared" si="0"/>
        <v>6</v>
      </c>
      <c r="F9" s="158">
        <v>3</v>
      </c>
      <c r="G9" s="100">
        <v>3</v>
      </c>
      <c r="H9" s="186">
        <v>10</v>
      </c>
      <c r="I9" s="126">
        <v>4.9089666666666671</v>
      </c>
      <c r="J9" s="104">
        <v>1.0438381330085165</v>
      </c>
      <c r="K9" s="103">
        <v>3.4150000000000014</v>
      </c>
      <c r="L9" s="136">
        <v>7.297200000000001</v>
      </c>
      <c r="M9" s="152">
        <v>3.8110000000000008</v>
      </c>
      <c r="N9" s="107">
        <v>0.45447870014874064</v>
      </c>
      <c r="O9" s="108">
        <v>3.4150000000000014</v>
      </c>
      <c r="P9" s="153">
        <v>4.4546666666666681</v>
      </c>
      <c r="Q9" s="321">
        <v>4.8323333333333327</v>
      </c>
      <c r="R9" s="322">
        <v>0.63701421578416317</v>
      </c>
    </row>
    <row r="10" spans="1:18">
      <c r="A10" s="198" t="s">
        <v>34</v>
      </c>
      <c r="B10" s="200">
        <v>1</v>
      </c>
      <c r="C10" s="118">
        <v>1</v>
      </c>
      <c r="D10" s="101">
        <v>10</v>
      </c>
      <c r="E10" s="102">
        <f t="shared" si="0"/>
        <v>10</v>
      </c>
      <c r="F10" s="158">
        <v>1</v>
      </c>
      <c r="G10" s="100">
        <v>0</v>
      </c>
      <c r="H10" s="186">
        <v>0</v>
      </c>
      <c r="I10" s="126">
        <v>5.3428962962962956</v>
      </c>
      <c r="J10" s="104">
        <v>1.161698494715155</v>
      </c>
      <c r="K10" s="103">
        <v>3.6816666666666671</v>
      </c>
      <c r="L10" s="136">
        <v>7.0618999999999996</v>
      </c>
      <c r="M10" s="152">
        <v>3.8183333333333329</v>
      </c>
      <c r="N10" s="107"/>
      <c r="O10" s="108">
        <v>3.8183333333333329</v>
      </c>
      <c r="P10" s="153">
        <v>3.8183333333333329</v>
      </c>
      <c r="Q10" s="321">
        <v>3.8183333333333329</v>
      </c>
      <c r="R10" s="322"/>
    </row>
    <row r="11" spans="1:18">
      <c r="A11" s="198" t="s">
        <v>35</v>
      </c>
      <c r="B11" s="200">
        <v>4</v>
      </c>
      <c r="C11" s="118">
        <v>4</v>
      </c>
      <c r="D11" s="101">
        <v>23</v>
      </c>
      <c r="E11" s="102">
        <f t="shared" si="0"/>
        <v>5.75</v>
      </c>
      <c r="F11" s="158">
        <v>4</v>
      </c>
      <c r="G11" s="100">
        <v>2</v>
      </c>
      <c r="H11" s="186">
        <v>5</v>
      </c>
      <c r="I11" s="126">
        <v>4.6134942028985506</v>
      </c>
      <c r="J11" s="104">
        <v>1.0151856053940134</v>
      </c>
      <c r="K11" s="103">
        <v>3.0679999999999978</v>
      </c>
      <c r="L11" s="136">
        <v>7.0232000000000001</v>
      </c>
      <c r="M11" s="152">
        <v>3.7223333333333337</v>
      </c>
      <c r="N11" s="107">
        <v>0.44634656855324789</v>
      </c>
      <c r="O11" s="108">
        <v>3.1760000000000019</v>
      </c>
      <c r="P11" s="153">
        <v>4.2036666666666678</v>
      </c>
      <c r="Q11" s="321">
        <v>3.8114166666666662</v>
      </c>
      <c r="R11" s="322">
        <v>0.60809139024400849</v>
      </c>
    </row>
    <row r="12" spans="1:18">
      <c r="A12" s="198" t="s">
        <v>36</v>
      </c>
      <c r="B12" s="200">
        <v>2</v>
      </c>
      <c r="C12" s="118">
        <v>2</v>
      </c>
      <c r="D12" s="101">
        <v>8</v>
      </c>
      <c r="E12" s="102">
        <f t="shared" si="0"/>
        <v>4</v>
      </c>
      <c r="F12" s="158">
        <v>1</v>
      </c>
      <c r="G12" s="100">
        <v>1</v>
      </c>
      <c r="H12" s="186">
        <v>2</v>
      </c>
      <c r="I12" s="126">
        <v>5.0600708333333335</v>
      </c>
      <c r="J12" s="104">
        <v>1.1581472116913343</v>
      </c>
      <c r="K12" s="103">
        <v>3.5</v>
      </c>
      <c r="L12" s="136">
        <v>7.4649000000000001</v>
      </c>
      <c r="M12" s="152">
        <v>4.0786666666666651</v>
      </c>
      <c r="N12" s="107">
        <v>0.81835824809322943</v>
      </c>
      <c r="O12" s="108">
        <v>3.5</v>
      </c>
      <c r="P12" s="153">
        <v>4.6573333333333311</v>
      </c>
      <c r="Q12" s="321">
        <v>4.3643333333333345</v>
      </c>
      <c r="R12" s="322"/>
    </row>
    <row r="13" spans="1:18">
      <c r="A13" s="198" t="s">
        <v>37</v>
      </c>
      <c r="B13" s="200">
        <v>2</v>
      </c>
      <c r="C13" s="118">
        <v>2</v>
      </c>
      <c r="D13" s="101">
        <v>16</v>
      </c>
      <c r="E13" s="102">
        <f t="shared" si="0"/>
        <v>8</v>
      </c>
      <c r="F13" s="158">
        <v>2</v>
      </c>
      <c r="G13" s="100">
        <v>1</v>
      </c>
      <c r="H13" s="186">
        <v>1</v>
      </c>
      <c r="I13" s="126">
        <v>4.1033541666666666</v>
      </c>
      <c r="J13" s="104">
        <v>0.94292584421320491</v>
      </c>
      <c r="K13" s="103">
        <v>3.3020000000000018</v>
      </c>
      <c r="L13" s="136">
        <v>6.7720000000000011</v>
      </c>
      <c r="M13" s="152">
        <v>4.0484999999999998</v>
      </c>
      <c r="N13" s="107">
        <v>0.99867047729579927</v>
      </c>
      <c r="O13" s="108">
        <v>3.3423333333333338</v>
      </c>
      <c r="P13" s="153">
        <v>4.7546666666666653</v>
      </c>
      <c r="Q13" s="321">
        <v>4.1273333333333326</v>
      </c>
      <c r="R13" s="322">
        <v>0.88718330812872059</v>
      </c>
    </row>
    <row r="14" spans="1:18">
      <c r="A14" s="198" t="s">
        <v>38</v>
      </c>
      <c r="B14" s="200">
        <v>2</v>
      </c>
      <c r="C14" s="118">
        <v>2</v>
      </c>
      <c r="D14" s="101">
        <v>7</v>
      </c>
      <c r="E14" s="102">
        <f t="shared" si="0"/>
        <v>3.5</v>
      </c>
      <c r="F14" s="158">
        <v>2</v>
      </c>
      <c r="G14" s="100">
        <v>0</v>
      </c>
      <c r="H14" s="186">
        <v>0</v>
      </c>
      <c r="I14" s="126">
        <v>5.1010000000000009</v>
      </c>
      <c r="J14" s="104">
        <v>1.2223876302214931</v>
      </c>
      <c r="K14" s="103">
        <v>2.6059999999999994</v>
      </c>
      <c r="L14" s="136">
        <v>6.4333333333333327</v>
      </c>
      <c r="M14" s="152">
        <v>3.9773333333333341</v>
      </c>
      <c r="N14" s="107">
        <v>1.9393581985343065</v>
      </c>
      <c r="O14" s="108">
        <v>2.6059999999999994</v>
      </c>
      <c r="P14" s="153">
        <v>5.3486666666666691</v>
      </c>
      <c r="Q14" s="321">
        <v>3.9773333333333341</v>
      </c>
      <c r="R14" s="322">
        <v>1.9393581985343065</v>
      </c>
    </row>
    <row r="15" spans="1:18">
      <c r="A15" s="198" t="s">
        <v>39</v>
      </c>
      <c r="B15" s="200">
        <v>2</v>
      </c>
      <c r="C15" s="118">
        <v>2</v>
      </c>
      <c r="D15" s="101">
        <v>10</v>
      </c>
      <c r="E15" s="102">
        <f t="shared" si="0"/>
        <v>5</v>
      </c>
      <c r="F15" s="158">
        <v>2</v>
      </c>
      <c r="G15" s="100">
        <v>0</v>
      </c>
      <c r="H15" s="186">
        <v>0</v>
      </c>
      <c r="I15" s="126">
        <v>5.7654703508771936</v>
      </c>
      <c r="J15" s="104">
        <v>1.6496414332939655</v>
      </c>
      <c r="K15" s="103">
        <v>4.0086666666666657</v>
      </c>
      <c r="L15" s="136">
        <v>8.6617894736842107</v>
      </c>
      <c r="M15" s="152">
        <v>4.5335000000000019</v>
      </c>
      <c r="N15" s="107">
        <v>0.63333197368275074</v>
      </c>
      <c r="O15" s="108">
        <v>4.0856666666666683</v>
      </c>
      <c r="P15" s="153">
        <v>4.9813333333333345</v>
      </c>
      <c r="Q15" s="321">
        <v>4.5335000000000019</v>
      </c>
      <c r="R15" s="322">
        <v>0.63333197368275074</v>
      </c>
    </row>
    <row r="16" spans="1:18">
      <c r="A16" s="198" t="s">
        <v>40</v>
      </c>
      <c r="B16" s="200">
        <v>2</v>
      </c>
      <c r="C16" s="118">
        <v>2</v>
      </c>
      <c r="D16" s="101">
        <v>7</v>
      </c>
      <c r="E16" s="102">
        <f t="shared" si="0"/>
        <v>3.5</v>
      </c>
      <c r="F16" s="158">
        <v>2</v>
      </c>
      <c r="G16" s="100">
        <v>1</v>
      </c>
      <c r="H16" s="186">
        <v>1</v>
      </c>
      <c r="I16" s="126">
        <v>5.9832666666666663</v>
      </c>
      <c r="J16" s="104">
        <v>1.6438445390360126</v>
      </c>
      <c r="K16" s="103">
        <v>3.4713333333333338</v>
      </c>
      <c r="L16" s="136">
        <v>7.9956000000000005</v>
      </c>
      <c r="M16" s="152">
        <v>3.9164999999999992</v>
      </c>
      <c r="N16" s="107">
        <v>0.62956073751642105</v>
      </c>
      <c r="O16" s="108">
        <v>3.4713333333333338</v>
      </c>
      <c r="P16" s="153">
        <v>4.3616666666666646</v>
      </c>
      <c r="Q16" s="321">
        <v>4.3744999999999994</v>
      </c>
      <c r="R16" s="322">
        <v>1.2772705490832994</v>
      </c>
    </row>
    <row r="17" spans="1:18">
      <c r="A17" s="198" t="s">
        <v>41</v>
      </c>
      <c r="B17" s="200">
        <v>1</v>
      </c>
      <c r="C17" s="118">
        <v>1</v>
      </c>
      <c r="D17" s="101">
        <v>3</v>
      </c>
      <c r="E17" s="102">
        <f t="shared" si="0"/>
        <v>3</v>
      </c>
      <c r="F17" s="158">
        <v>1</v>
      </c>
      <c r="G17" s="100">
        <v>0</v>
      </c>
      <c r="H17" s="186">
        <v>0</v>
      </c>
      <c r="I17" s="126">
        <v>5.3583333333333343</v>
      </c>
      <c r="J17" s="104">
        <v>0.52534443727689406</v>
      </c>
      <c r="K17" s="103">
        <v>4.7613333333333356</v>
      </c>
      <c r="L17" s="136">
        <v>5.75</v>
      </c>
      <c r="M17" s="152">
        <v>4.7613333333333356</v>
      </c>
      <c r="N17" s="107"/>
      <c r="O17" s="108">
        <v>4.7613333333333356</v>
      </c>
      <c r="P17" s="153">
        <v>4.7613333333333356</v>
      </c>
      <c r="Q17" s="321">
        <v>4.7613333333333356</v>
      </c>
      <c r="R17" s="322"/>
    </row>
    <row r="18" spans="1:18">
      <c r="A18" s="198" t="s">
        <v>42</v>
      </c>
      <c r="B18" s="200">
        <v>2</v>
      </c>
      <c r="C18" s="118">
        <v>2</v>
      </c>
      <c r="D18" s="101">
        <v>11</v>
      </c>
      <c r="E18" s="102">
        <f t="shared" si="0"/>
        <v>5.5</v>
      </c>
      <c r="F18" s="158">
        <v>2</v>
      </c>
      <c r="G18" s="100">
        <v>1</v>
      </c>
      <c r="H18" s="186">
        <v>1</v>
      </c>
      <c r="I18" s="126">
        <v>5.987932376395535</v>
      </c>
      <c r="J18" s="104">
        <v>1.0731611231897396</v>
      </c>
      <c r="K18" s="103">
        <v>4.5320000000000009</v>
      </c>
      <c r="L18" s="136">
        <v>8.0077894736842108</v>
      </c>
      <c r="M18" s="152">
        <v>4.6398333333333328</v>
      </c>
      <c r="N18" s="107">
        <v>0.15249936247589671</v>
      </c>
      <c r="O18" s="108">
        <v>4.5320000000000009</v>
      </c>
      <c r="P18" s="153">
        <v>4.7476666666666647</v>
      </c>
      <c r="Q18" s="321">
        <v>4.7476666666666674</v>
      </c>
      <c r="R18" s="322">
        <v>0.3049987249517972</v>
      </c>
    </row>
    <row r="19" spans="1:18">
      <c r="A19" s="198" t="s">
        <v>43</v>
      </c>
      <c r="B19" s="200">
        <v>2</v>
      </c>
      <c r="C19" s="118">
        <v>2</v>
      </c>
      <c r="D19" s="101">
        <v>13</v>
      </c>
      <c r="E19" s="102">
        <f t="shared" si="0"/>
        <v>6.5</v>
      </c>
      <c r="F19" s="158">
        <v>2</v>
      </c>
      <c r="G19" s="100">
        <v>1</v>
      </c>
      <c r="H19" s="186">
        <v>1</v>
      </c>
      <c r="I19" s="126">
        <v>5.8576564102564106</v>
      </c>
      <c r="J19" s="104">
        <v>1.4304482845251187</v>
      </c>
      <c r="K19" s="103">
        <v>3.7196666666666687</v>
      </c>
      <c r="L19" s="136">
        <v>7.6873000000000005</v>
      </c>
      <c r="M19" s="152">
        <v>3.7903333333333338</v>
      </c>
      <c r="N19" s="107">
        <v>9.9937758407696808E-2</v>
      </c>
      <c r="O19" s="108">
        <v>3.7196666666666687</v>
      </c>
      <c r="P19" s="153">
        <v>3.8609999999999993</v>
      </c>
      <c r="Q19" s="321">
        <v>5.4851999999999999</v>
      </c>
      <c r="R19" s="322">
        <v>2.2969656680063819</v>
      </c>
    </row>
    <row r="20" spans="1:18">
      <c r="A20" s="198" t="s">
        <v>44</v>
      </c>
      <c r="B20" s="200">
        <v>1</v>
      </c>
      <c r="C20" s="118">
        <v>1</v>
      </c>
      <c r="D20" s="101">
        <v>6</v>
      </c>
      <c r="E20" s="102">
        <f t="shared" si="0"/>
        <v>6</v>
      </c>
      <c r="F20" s="158">
        <v>1</v>
      </c>
      <c r="G20" s="100">
        <v>0</v>
      </c>
      <c r="H20" s="186">
        <v>0</v>
      </c>
      <c r="I20" s="126">
        <v>5.1739666666666668</v>
      </c>
      <c r="J20" s="104">
        <v>1.7892009700173743</v>
      </c>
      <c r="K20" s="103">
        <v>3</v>
      </c>
      <c r="L20" s="136">
        <v>7.3293000000000008</v>
      </c>
      <c r="M20" s="152">
        <v>3.199999999999998</v>
      </c>
      <c r="N20" s="107"/>
      <c r="O20" s="108">
        <v>3.199999999999998</v>
      </c>
      <c r="P20" s="153">
        <v>3.199999999999998</v>
      </c>
      <c r="Q20" s="321">
        <v>3.199999999999998</v>
      </c>
      <c r="R20" s="322"/>
    </row>
    <row r="21" spans="1:18">
      <c r="A21" s="198" t="s">
        <v>45</v>
      </c>
      <c r="B21" s="200">
        <v>1</v>
      </c>
      <c r="C21" s="118">
        <v>1</v>
      </c>
      <c r="D21" s="101">
        <v>6</v>
      </c>
      <c r="E21" s="102">
        <f t="shared" si="0"/>
        <v>6</v>
      </c>
      <c r="F21" s="158">
        <v>1</v>
      </c>
      <c r="G21" s="100">
        <v>0</v>
      </c>
      <c r="H21" s="186">
        <v>0</v>
      </c>
      <c r="I21" s="126">
        <v>5.5565833333333332</v>
      </c>
      <c r="J21" s="104">
        <v>1.767379160571444</v>
      </c>
      <c r="K21" s="103">
        <v>2.428666666666667</v>
      </c>
      <c r="L21" s="136">
        <v>6.9615000000000009</v>
      </c>
      <c r="M21" s="152">
        <v>4.5106666666666655</v>
      </c>
      <c r="N21" s="107"/>
      <c r="O21" s="108">
        <v>4.5106666666666655</v>
      </c>
      <c r="P21" s="153">
        <v>4.5106666666666655</v>
      </c>
      <c r="Q21" s="321">
        <v>4.5106666666666655</v>
      </c>
      <c r="R21" s="322"/>
    </row>
    <row r="22" spans="1:18">
      <c r="A22" s="198" t="s">
        <v>64</v>
      </c>
      <c r="B22" s="200">
        <v>2</v>
      </c>
      <c r="C22" s="118">
        <v>2</v>
      </c>
      <c r="D22" s="101">
        <v>6</v>
      </c>
      <c r="E22" s="102">
        <f t="shared" si="0"/>
        <v>3</v>
      </c>
      <c r="F22" s="194">
        <v>2</v>
      </c>
      <c r="G22" s="101">
        <v>1</v>
      </c>
      <c r="H22" s="186">
        <v>1</v>
      </c>
      <c r="I22" s="126">
        <v>5.6981611111111121</v>
      </c>
      <c r="J22" s="104">
        <v>1.505361712223886</v>
      </c>
      <c r="K22" s="103">
        <v>3.9633333333333334</v>
      </c>
      <c r="L22" s="136">
        <v>7.8093000000000004</v>
      </c>
      <c r="M22" s="152">
        <v>4.6306666666666683</v>
      </c>
      <c r="N22" s="107">
        <v>0.18479057215008604</v>
      </c>
      <c r="O22" s="108">
        <v>4.5</v>
      </c>
      <c r="P22" s="153">
        <v>4.7613333333333356</v>
      </c>
      <c r="Q22" s="321">
        <v>4.3623333333333347</v>
      </c>
      <c r="R22" s="322">
        <v>0.56427121138686653</v>
      </c>
    </row>
    <row r="23" spans="1:18">
      <c r="A23" s="198" t="s">
        <v>65</v>
      </c>
      <c r="B23" s="200">
        <v>2</v>
      </c>
      <c r="C23" s="118">
        <v>2</v>
      </c>
      <c r="D23" s="101">
        <v>8</v>
      </c>
      <c r="E23" s="102">
        <f t="shared" si="0"/>
        <v>4</v>
      </c>
      <c r="F23" s="194">
        <v>2</v>
      </c>
      <c r="G23" s="101">
        <v>1</v>
      </c>
      <c r="H23" s="186">
        <v>1</v>
      </c>
      <c r="I23" s="126">
        <v>5.6381666666666668</v>
      </c>
      <c r="J23" s="104">
        <v>0.57787731438099366</v>
      </c>
      <c r="K23" s="103">
        <v>4.6966666666666681</v>
      </c>
      <c r="L23" s="136">
        <v>6.5456666666666665</v>
      </c>
      <c r="M23" s="152">
        <v>5.4733333333333345</v>
      </c>
      <c r="N23" s="107">
        <v>0.23900209204105563</v>
      </c>
      <c r="O23" s="108">
        <v>5.3043333333333322</v>
      </c>
      <c r="P23" s="153">
        <v>5.6423333333333359</v>
      </c>
      <c r="Q23" s="321">
        <v>5.458499999999999</v>
      </c>
      <c r="R23" s="322">
        <v>0.21802459086585169</v>
      </c>
    </row>
    <row r="24" spans="1:18">
      <c r="A24" s="198" t="s">
        <v>70</v>
      </c>
      <c r="B24" s="200">
        <v>1</v>
      </c>
      <c r="C24" s="118">
        <v>1</v>
      </c>
      <c r="D24" s="101">
        <v>6</v>
      </c>
      <c r="E24" s="102">
        <f t="shared" si="0"/>
        <v>6</v>
      </c>
      <c r="F24" s="194">
        <v>1</v>
      </c>
      <c r="G24" s="100">
        <v>0</v>
      </c>
      <c r="H24" s="186">
        <v>0</v>
      </c>
      <c r="I24" s="126">
        <v>5.009611111111111</v>
      </c>
      <c r="J24" s="104">
        <v>0.93107100616361094</v>
      </c>
      <c r="K24" s="103">
        <v>4.25</v>
      </c>
      <c r="L24" s="136">
        <v>6.7923333333333344</v>
      </c>
      <c r="M24" s="152">
        <v>4.3090000000000019</v>
      </c>
      <c r="N24" s="107"/>
      <c r="O24" s="108">
        <v>4.3090000000000019</v>
      </c>
      <c r="P24" s="153">
        <v>4.3090000000000019</v>
      </c>
      <c r="Q24" s="321">
        <v>4.3090000000000019</v>
      </c>
      <c r="R24" s="322"/>
    </row>
    <row r="25" spans="1:18">
      <c r="A25" s="198" t="s">
        <v>71</v>
      </c>
      <c r="B25" s="200">
        <v>1</v>
      </c>
      <c r="C25" s="118">
        <v>1</v>
      </c>
      <c r="D25" s="101">
        <v>5</v>
      </c>
      <c r="E25" s="102">
        <f t="shared" si="0"/>
        <v>5</v>
      </c>
      <c r="F25" s="194">
        <v>1</v>
      </c>
      <c r="G25" s="100">
        <v>0</v>
      </c>
      <c r="H25" s="186">
        <v>0</v>
      </c>
      <c r="I25" s="126">
        <v>4.9176666666666673</v>
      </c>
      <c r="J25" s="104">
        <v>0.85532264867319652</v>
      </c>
      <c r="K25" s="103">
        <v>3.7156666666666687</v>
      </c>
      <c r="L25" s="136">
        <v>5.7363333333333344</v>
      </c>
      <c r="M25" s="152">
        <v>3.7156666666666687</v>
      </c>
      <c r="N25" s="107"/>
      <c r="O25" s="108">
        <v>3.7156666666666687</v>
      </c>
      <c r="P25" s="153">
        <v>3.7156666666666687</v>
      </c>
      <c r="Q25" s="321">
        <v>3.7156666666666687</v>
      </c>
      <c r="R25" s="322"/>
    </row>
    <row r="26" spans="1:18">
      <c r="A26" s="198" t="s">
        <v>72</v>
      </c>
      <c r="B26" s="200">
        <v>1</v>
      </c>
      <c r="C26" s="118">
        <v>1</v>
      </c>
      <c r="D26" s="101">
        <v>4</v>
      </c>
      <c r="E26" s="102">
        <f t="shared" si="0"/>
        <v>4</v>
      </c>
      <c r="F26" s="194">
        <v>1</v>
      </c>
      <c r="G26" s="100">
        <v>0</v>
      </c>
      <c r="H26" s="186">
        <v>0</v>
      </c>
      <c r="I26" s="126">
        <v>5.1880416666666669</v>
      </c>
      <c r="J26" s="104">
        <v>1.2447049655998361</v>
      </c>
      <c r="K26" s="103">
        <v>3.6546666666666661</v>
      </c>
      <c r="L26" s="136">
        <v>6.2608333333333333</v>
      </c>
      <c r="M26" s="152">
        <v>3.6546666666666661</v>
      </c>
      <c r="N26" s="107"/>
      <c r="O26" s="108">
        <v>3.6546666666666661</v>
      </c>
      <c r="P26" s="153">
        <v>3.6546666666666661</v>
      </c>
      <c r="Q26" s="321">
        <v>3.6546666666666661</v>
      </c>
      <c r="R26" s="322"/>
    </row>
    <row r="27" spans="1:18">
      <c r="A27" s="198" t="s">
        <v>73</v>
      </c>
      <c r="B27" s="200">
        <v>2</v>
      </c>
      <c r="C27" s="118">
        <v>2</v>
      </c>
      <c r="D27" s="101">
        <v>9</v>
      </c>
      <c r="E27" s="102">
        <f t="shared" si="0"/>
        <v>4.5</v>
      </c>
      <c r="F27" s="194">
        <v>2</v>
      </c>
      <c r="G27" s="100">
        <v>1</v>
      </c>
      <c r="H27" s="186">
        <v>2</v>
      </c>
      <c r="I27" s="126">
        <v>4.9109222222222222</v>
      </c>
      <c r="J27" s="104">
        <v>1.2582699129713344</v>
      </c>
      <c r="K27" s="103">
        <v>3.7223333333333337</v>
      </c>
      <c r="L27" s="136">
        <v>7.4293000000000005</v>
      </c>
      <c r="M27" s="152">
        <v>3.833333333333333</v>
      </c>
      <c r="N27" s="107">
        <v>0.15697770542341291</v>
      </c>
      <c r="O27" s="108">
        <v>3.7223333333333337</v>
      </c>
      <c r="P27" s="153">
        <v>3.9443333333333328</v>
      </c>
      <c r="Q27" s="321">
        <v>4.0706666666666678</v>
      </c>
      <c r="R27" s="322">
        <v>0.49261772422662881</v>
      </c>
    </row>
    <row r="28" spans="1:18">
      <c r="A28" s="198" t="s">
        <v>74</v>
      </c>
      <c r="B28" s="200">
        <v>3</v>
      </c>
      <c r="C28" s="118">
        <v>3</v>
      </c>
      <c r="D28" s="101">
        <v>41</v>
      </c>
      <c r="E28" s="102">
        <f t="shared" si="0"/>
        <v>13.666666666666666</v>
      </c>
      <c r="F28" s="194">
        <v>1</v>
      </c>
      <c r="G28" s="100">
        <v>0</v>
      </c>
      <c r="H28" s="186">
        <v>0</v>
      </c>
      <c r="I28" s="126">
        <v>4.5418373983739819</v>
      </c>
      <c r="J28" s="104">
        <v>1.0561299764074472</v>
      </c>
      <c r="K28" s="103">
        <v>2.5143333333333353</v>
      </c>
      <c r="L28" s="136">
        <v>6.7091666666666656</v>
      </c>
      <c r="M28" s="152">
        <v>2.984444444444446</v>
      </c>
      <c r="N28" s="107">
        <v>0.47714921185135539</v>
      </c>
      <c r="O28" s="108">
        <v>2.5143333333333353</v>
      </c>
      <c r="P28" s="153">
        <v>3.4683333333333337</v>
      </c>
      <c r="Q28" s="321">
        <v>2.9706666666666686</v>
      </c>
      <c r="R28" s="322"/>
    </row>
    <row r="29" spans="1:18">
      <c r="A29" s="198" t="s">
        <v>146</v>
      </c>
      <c r="B29" s="200">
        <v>2</v>
      </c>
      <c r="C29" s="118">
        <v>2</v>
      </c>
      <c r="D29" s="101">
        <v>6</v>
      </c>
      <c r="E29" s="102">
        <f t="shared" si="0"/>
        <v>3</v>
      </c>
      <c r="F29" s="194">
        <v>1</v>
      </c>
      <c r="G29" s="100">
        <v>1</v>
      </c>
      <c r="H29" s="186">
        <v>4</v>
      </c>
      <c r="I29" s="126">
        <v>5.8969590643274854</v>
      </c>
      <c r="J29" s="104">
        <v>1.2714775052322731</v>
      </c>
      <c r="K29" s="103">
        <v>4.6606666666666667</v>
      </c>
      <c r="L29" s="136">
        <v>8.140421052631579</v>
      </c>
      <c r="M29" s="152">
        <v>5.4</v>
      </c>
      <c r="N29" s="107">
        <v>1.045575227114508</v>
      </c>
      <c r="O29" s="108">
        <v>4.6606666666666667</v>
      </c>
      <c r="P29" s="153">
        <v>6.1393333333333331</v>
      </c>
      <c r="Q29" s="321">
        <v>8.140421052631579</v>
      </c>
      <c r="R29" s="322"/>
    </row>
    <row r="30" spans="1:18" s="222" customFormat="1">
      <c r="A30" s="198" t="s">
        <v>80</v>
      </c>
      <c r="B30" s="200">
        <v>0</v>
      </c>
      <c r="C30" s="118">
        <v>1</v>
      </c>
      <c r="D30" s="101">
        <v>4</v>
      </c>
      <c r="E30" s="102">
        <f t="shared" si="0"/>
        <v>4</v>
      </c>
      <c r="F30" s="100">
        <v>0</v>
      </c>
      <c r="G30" s="100">
        <v>0</v>
      </c>
      <c r="H30" s="197">
        <v>0</v>
      </c>
      <c r="I30" s="126">
        <v>3.4850833333333333</v>
      </c>
      <c r="J30" s="104">
        <v>0.97903631283617443</v>
      </c>
      <c r="K30" s="103">
        <v>2.0653333333333328</v>
      </c>
      <c r="L30" s="136">
        <v>4.2306666666666644</v>
      </c>
      <c r="M30" s="152">
        <v>3.626333333333335</v>
      </c>
      <c r="N30" s="107"/>
      <c r="O30" s="108">
        <v>3.626333333333335</v>
      </c>
      <c r="P30" s="153">
        <v>3.626333333333335</v>
      </c>
      <c r="Q30" s="229"/>
      <c r="R30" s="323"/>
    </row>
    <row r="31" spans="1:18" s="222" customFormat="1">
      <c r="A31" s="295" t="s">
        <v>151</v>
      </c>
      <c r="B31" s="200">
        <v>1</v>
      </c>
      <c r="C31" s="118">
        <v>1</v>
      </c>
      <c r="D31" s="101">
        <v>4</v>
      </c>
      <c r="E31" s="102">
        <f t="shared" ref="E31" si="1">D31/C31</f>
        <v>4</v>
      </c>
      <c r="F31" s="100">
        <v>0</v>
      </c>
      <c r="G31" s="100">
        <v>0</v>
      </c>
      <c r="H31" s="197">
        <v>0</v>
      </c>
      <c r="I31" s="126">
        <v>3.4850833333333333</v>
      </c>
      <c r="J31" s="104">
        <v>0.97903631283617443</v>
      </c>
      <c r="K31" s="103">
        <v>2.0653333333333328</v>
      </c>
      <c r="L31" s="136">
        <v>4.2306666666666644</v>
      </c>
      <c r="M31" s="152">
        <v>3.626333333333335</v>
      </c>
      <c r="N31" s="107"/>
      <c r="O31" s="108">
        <v>3.626333333333335</v>
      </c>
      <c r="P31" s="153">
        <v>3.626333333333335</v>
      </c>
      <c r="Q31" s="229"/>
      <c r="R31" s="323"/>
    </row>
    <row r="32" spans="1:18">
      <c r="A32" s="198" t="s">
        <v>81</v>
      </c>
      <c r="B32" s="200">
        <v>2</v>
      </c>
      <c r="C32" s="118">
        <v>2</v>
      </c>
      <c r="D32" s="101">
        <v>13</v>
      </c>
      <c r="E32" s="102">
        <f t="shared" si="0"/>
        <v>6.5</v>
      </c>
      <c r="F32" s="194">
        <v>1</v>
      </c>
      <c r="G32" s="100">
        <v>0</v>
      </c>
      <c r="H32" s="197">
        <v>0</v>
      </c>
      <c r="I32" s="126">
        <v>4.5868076923076915</v>
      </c>
      <c r="J32" s="104">
        <v>0.80971917813270156</v>
      </c>
      <c r="K32" s="103">
        <v>3.5430000000000015</v>
      </c>
      <c r="L32" s="136">
        <v>6.1971666666666678</v>
      </c>
      <c r="M32" s="152">
        <v>4.1948333333333325</v>
      </c>
      <c r="N32" s="107">
        <v>0.8105800735001808</v>
      </c>
      <c r="O32" s="108">
        <v>3.6216666666666648</v>
      </c>
      <c r="P32" s="153">
        <v>4.7680000000000007</v>
      </c>
      <c r="Q32" s="321">
        <v>4.7680000000000007</v>
      </c>
      <c r="R32" s="322"/>
    </row>
    <row r="33" spans="1:18">
      <c r="A33" s="198" t="s">
        <v>82</v>
      </c>
      <c r="B33" s="200">
        <v>1</v>
      </c>
      <c r="C33" s="118">
        <v>1</v>
      </c>
      <c r="D33" s="101">
        <v>6</v>
      </c>
      <c r="E33" s="102">
        <f t="shared" si="0"/>
        <v>6</v>
      </c>
      <c r="F33" s="194">
        <v>1</v>
      </c>
      <c r="G33" s="100">
        <v>1</v>
      </c>
      <c r="H33" s="186">
        <v>1</v>
      </c>
      <c r="I33" s="126">
        <v>4.1444444444444439</v>
      </c>
      <c r="J33" s="104">
        <v>0.46150260221568845</v>
      </c>
      <c r="K33" s="103">
        <v>3.6109999999999993</v>
      </c>
      <c r="L33" s="136">
        <v>4.8223333333333329</v>
      </c>
      <c r="M33" s="152">
        <v>3.6109999999999993</v>
      </c>
      <c r="N33" s="107"/>
      <c r="O33" s="108">
        <v>3.6109999999999993</v>
      </c>
      <c r="P33" s="153">
        <v>3.6109999999999993</v>
      </c>
      <c r="Q33" s="321">
        <v>4.279333333333331</v>
      </c>
      <c r="R33" s="322"/>
    </row>
    <row r="34" spans="1:18" ht="17.25" thickBot="1">
      <c r="A34" s="199" t="s">
        <v>83</v>
      </c>
      <c r="B34" s="201">
        <v>3</v>
      </c>
      <c r="C34" s="202">
        <v>3</v>
      </c>
      <c r="D34" s="110">
        <v>29</v>
      </c>
      <c r="E34" s="111">
        <f t="shared" si="0"/>
        <v>9.6666666666666661</v>
      </c>
      <c r="F34" s="195">
        <v>3</v>
      </c>
      <c r="G34" s="109">
        <v>3</v>
      </c>
      <c r="H34" s="188">
        <v>7</v>
      </c>
      <c r="I34" s="127">
        <v>4.7296149425287348</v>
      </c>
      <c r="J34" s="113">
        <v>1.3940214136494427</v>
      </c>
      <c r="K34" s="112">
        <v>1.6743333333333323</v>
      </c>
      <c r="L34" s="137">
        <v>7.2755999999999998</v>
      </c>
      <c r="M34" s="154">
        <v>4.5982222222222209</v>
      </c>
      <c r="N34" s="116">
        <v>1.7007954457100796</v>
      </c>
      <c r="O34" s="117">
        <v>3.4196666666666666</v>
      </c>
      <c r="P34" s="155">
        <v>6.5479999999999992</v>
      </c>
      <c r="Q34" s="324">
        <v>4.3322222222222218</v>
      </c>
      <c r="R34" s="325">
        <v>0.17134414146627333</v>
      </c>
    </row>
    <row r="35" spans="1:18" ht="17.25" thickTop="1"/>
  </sheetData>
  <mergeCells count="7">
    <mergeCell ref="A1:R2"/>
    <mergeCell ref="I3:L3"/>
    <mergeCell ref="Q3:R3"/>
    <mergeCell ref="M3:P3"/>
    <mergeCell ref="A3:A4"/>
    <mergeCell ref="B3:B4"/>
    <mergeCell ref="C3:H3"/>
  </mergeCells>
  <phoneticPr fontId="2" type="noConversion"/>
  <pageMargins left="0.7" right="0.7" top="0.75" bottom="0.75" header="0.3" footer="0.3"/>
  <pageSetup paperSize="8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1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4" sqref="C14"/>
    </sheetView>
  </sheetViews>
  <sheetFormatPr defaultRowHeight="16.5"/>
  <cols>
    <col min="1" max="1" width="33.125" style="2" customWidth="1"/>
    <col min="2" max="2" width="10.5" style="2" bestFit="1" customWidth="1"/>
    <col min="3" max="3" width="6.25" style="2" customWidth="1"/>
    <col min="4" max="5" width="6.5" style="2" bestFit="1" customWidth="1"/>
    <col min="6" max="6" width="8.125" style="2" bestFit="1" customWidth="1"/>
    <col min="7" max="7" width="12.25" style="2" bestFit="1" customWidth="1"/>
    <col min="8" max="8" width="12.875" style="2" bestFit="1" customWidth="1"/>
    <col min="9" max="9" width="6.25" customWidth="1"/>
    <col min="10" max="10" width="6.5" style="5" customWidth="1"/>
    <col min="11" max="12" width="6.5" customWidth="1"/>
    <col min="13" max="13" width="6.5" style="3" bestFit="1" customWidth="1"/>
    <col min="14" max="15" width="6.5" style="5" customWidth="1"/>
    <col min="16" max="16" width="6.5" style="3" customWidth="1"/>
    <col min="17" max="17" width="8.75" style="6" bestFit="1" customWidth="1"/>
    <col min="18" max="18" width="6.375" customWidth="1"/>
    <col min="19" max="19" width="6.5" style="5" customWidth="1"/>
    <col min="20" max="21" width="6.5" customWidth="1"/>
    <col min="22" max="23" width="6.5" style="6" customWidth="1"/>
    <col min="24" max="24" width="6.5" customWidth="1"/>
    <col min="25" max="25" width="6.5" style="4" customWidth="1"/>
    <col min="26" max="26" width="6.5" customWidth="1"/>
    <col min="27" max="27" width="7.25" style="7" customWidth="1"/>
    <col min="28" max="28" width="8.125" style="8" bestFit="1" customWidth="1"/>
    <col min="29" max="30" width="6.75" style="7" customWidth="1"/>
    <col min="31" max="31" width="7" style="7" customWidth="1"/>
    <col min="32" max="32" width="7" style="8" customWidth="1"/>
    <col min="33" max="34" width="7" style="7" customWidth="1"/>
    <col min="35" max="35" width="6.125" customWidth="1"/>
    <col min="36" max="36" width="6.5" style="17" customWidth="1"/>
    <col min="37" max="37" width="6.875" style="19" bestFit="1" customWidth="1"/>
    <col min="38" max="38" width="6.875" style="5" customWidth="1"/>
    <col min="39" max="39" width="6.875" style="19" customWidth="1"/>
    <col min="40" max="40" width="8.25" style="19" bestFit="1" customWidth="1"/>
  </cols>
  <sheetData>
    <row r="1" spans="1:40" s="4" customFormat="1">
      <c r="A1" s="364" t="s">
        <v>136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4"/>
      <c r="AN1" s="364"/>
    </row>
    <row r="2" spans="1:40" s="4" customFormat="1" ht="17.25" thickBo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5"/>
      <c r="AH2" s="415"/>
      <c r="AI2" s="415"/>
      <c r="AJ2" s="415"/>
      <c r="AK2" s="415"/>
      <c r="AL2" s="415"/>
      <c r="AM2" s="415"/>
      <c r="AN2" s="415"/>
    </row>
    <row r="3" spans="1:40" ht="16.5" customHeight="1" thickTop="1">
      <c r="A3" s="387" t="s">
        <v>88</v>
      </c>
      <c r="B3" s="389" t="s">
        <v>126</v>
      </c>
      <c r="C3" s="419" t="s">
        <v>106</v>
      </c>
      <c r="D3" s="420"/>
      <c r="E3" s="420"/>
      <c r="F3" s="420"/>
      <c r="G3" s="420"/>
      <c r="H3" s="421"/>
      <c r="I3" s="401" t="s">
        <v>116</v>
      </c>
      <c r="J3" s="402"/>
      <c r="K3" s="402"/>
      <c r="L3" s="402"/>
      <c r="M3" s="402"/>
      <c r="N3" s="402"/>
      <c r="O3" s="402"/>
      <c r="P3" s="403"/>
      <c r="Q3" s="387" t="s">
        <v>5</v>
      </c>
      <c r="R3" s="402"/>
      <c r="S3" s="402"/>
      <c r="T3" s="402"/>
      <c r="U3" s="404"/>
      <c r="V3" s="399" t="s">
        <v>17</v>
      </c>
      <c r="W3" s="397"/>
      <c r="X3" s="397"/>
      <c r="Y3" s="397"/>
      <c r="Z3" s="400"/>
      <c r="AA3" s="427" t="s">
        <v>94</v>
      </c>
      <c r="AB3" s="428"/>
      <c r="AC3" s="428"/>
      <c r="AD3" s="428"/>
      <c r="AE3" s="428"/>
      <c r="AF3" s="428"/>
      <c r="AG3" s="428"/>
      <c r="AH3" s="429"/>
      <c r="AI3" s="391" t="s">
        <v>18</v>
      </c>
      <c r="AJ3" s="392"/>
      <c r="AK3" s="392"/>
      <c r="AL3" s="392"/>
      <c r="AM3" s="392"/>
      <c r="AN3" s="393"/>
    </row>
    <row r="4" spans="1:40" ht="16.5" customHeight="1">
      <c r="A4" s="388"/>
      <c r="B4" s="418"/>
      <c r="C4" s="422"/>
      <c r="D4" s="423"/>
      <c r="E4" s="423"/>
      <c r="F4" s="423"/>
      <c r="G4" s="423"/>
      <c r="H4" s="424"/>
      <c r="I4" s="441" t="s">
        <v>16</v>
      </c>
      <c r="J4" s="442"/>
      <c r="K4" s="442"/>
      <c r="L4" s="442"/>
      <c r="M4" s="442" t="s">
        <v>19</v>
      </c>
      <c r="N4" s="442"/>
      <c r="O4" s="442"/>
      <c r="P4" s="443"/>
      <c r="Q4" s="388"/>
      <c r="R4" s="439"/>
      <c r="S4" s="439"/>
      <c r="T4" s="439"/>
      <c r="U4" s="440"/>
      <c r="V4" s="436"/>
      <c r="W4" s="437"/>
      <c r="X4" s="437"/>
      <c r="Y4" s="437"/>
      <c r="Z4" s="438"/>
      <c r="AA4" s="430" t="s">
        <v>95</v>
      </c>
      <c r="AB4" s="431"/>
      <c r="AC4" s="431"/>
      <c r="AD4" s="432"/>
      <c r="AE4" s="433" t="s">
        <v>96</v>
      </c>
      <c r="AF4" s="434"/>
      <c r="AG4" s="434"/>
      <c r="AH4" s="435"/>
      <c r="AI4" s="425" t="s">
        <v>154</v>
      </c>
      <c r="AJ4" s="426"/>
      <c r="AK4" s="416" t="s">
        <v>21</v>
      </c>
      <c r="AL4" s="416"/>
      <c r="AM4" s="416"/>
      <c r="AN4" s="417"/>
    </row>
    <row r="5" spans="1:40" ht="27">
      <c r="A5" s="388"/>
      <c r="B5" s="390"/>
      <c r="C5" s="128" t="s">
        <v>119</v>
      </c>
      <c r="D5" s="91" t="s">
        <v>2</v>
      </c>
      <c r="E5" s="91" t="s">
        <v>4</v>
      </c>
      <c r="F5" s="91" t="s">
        <v>9</v>
      </c>
      <c r="G5" s="91" t="s">
        <v>10</v>
      </c>
      <c r="H5" s="95" t="s">
        <v>23</v>
      </c>
      <c r="I5" s="206" t="s">
        <v>143</v>
      </c>
      <c r="J5" s="92" t="s">
        <v>120</v>
      </c>
      <c r="K5" s="91" t="s">
        <v>121</v>
      </c>
      <c r="L5" s="91" t="s">
        <v>122</v>
      </c>
      <c r="M5" s="91" t="s">
        <v>11</v>
      </c>
      <c r="N5" s="92" t="s">
        <v>129</v>
      </c>
      <c r="O5" s="91" t="s">
        <v>127</v>
      </c>
      <c r="P5" s="134" t="s">
        <v>128</v>
      </c>
      <c r="Q5" s="208" t="s">
        <v>6</v>
      </c>
      <c r="R5" s="91" t="s">
        <v>143</v>
      </c>
      <c r="S5" s="92" t="s">
        <v>120</v>
      </c>
      <c r="T5" s="91" t="s">
        <v>121</v>
      </c>
      <c r="U5" s="95" t="s">
        <v>122</v>
      </c>
      <c r="V5" s="207" t="s">
        <v>123</v>
      </c>
      <c r="W5" s="203" t="s">
        <v>124</v>
      </c>
      <c r="X5" s="91" t="s">
        <v>125</v>
      </c>
      <c r="Y5" s="91" t="s">
        <v>127</v>
      </c>
      <c r="Z5" s="134" t="s">
        <v>128</v>
      </c>
      <c r="AA5" s="150" t="s">
        <v>144</v>
      </c>
      <c r="AB5" s="92" t="s">
        <v>129</v>
      </c>
      <c r="AC5" s="94" t="s">
        <v>121</v>
      </c>
      <c r="AD5" s="305" t="s">
        <v>122</v>
      </c>
      <c r="AE5" s="223" t="s">
        <v>145</v>
      </c>
      <c r="AF5" s="92" t="s">
        <v>129</v>
      </c>
      <c r="AG5" s="94" t="s">
        <v>127</v>
      </c>
      <c r="AH5" s="209" t="s">
        <v>128</v>
      </c>
      <c r="AI5" s="225" t="s">
        <v>144</v>
      </c>
      <c r="AJ5" s="300" t="s">
        <v>129</v>
      </c>
      <c r="AK5" s="224" t="s">
        <v>145</v>
      </c>
      <c r="AL5" s="204" t="s">
        <v>129</v>
      </c>
      <c r="AM5" s="205" t="s">
        <v>127</v>
      </c>
      <c r="AN5" s="308" t="s">
        <v>87</v>
      </c>
    </row>
    <row r="6" spans="1:40">
      <c r="A6" s="156" t="s">
        <v>29</v>
      </c>
      <c r="B6" s="250">
        <v>52</v>
      </c>
      <c r="C6" s="251">
        <v>41</v>
      </c>
      <c r="D6" s="101">
        <v>384</v>
      </c>
      <c r="E6" s="252">
        <f>D6/C6</f>
        <v>9.3658536585365848</v>
      </c>
      <c r="F6" s="167">
        <v>38</v>
      </c>
      <c r="G6" s="159">
        <v>12</v>
      </c>
      <c r="H6" s="186">
        <v>21</v>
      </c>
      <c r="I6" s="227">
        <v>4.0494171006944448</v>
      </c>
      <c r="J6" s="104">
        <v>0.72869881601499975</v>
      </c>
      <c r="K6" s="103">
        <v>1.5713333333333326</v>
      </c>
      <c r="L6" s="103">
        <v>6.9764999999999988</v>
      </c>
      <c r="M6" s="106">
        <v>110.75031250000008</v>
      </c>
      <c r="N6" s="228">
        <v>2.3983004178492453</v>
      </c>
      <c r="O6" s="106">
        <v>118.286</v>
      </c>
      <c r="P6" s="148">
        <v>97.24</v>
      </c>
      <c r="Q6" s="144">
        <v>164</v>
      </c>
      <c r="R6" s="103">
        <v>3.4199268292682921</v>
      </c>
      <c r="S6" s="104">
        <v>0.366810185797244</v>
      </c>
      <c r="T6" s="103">
        <v>1.5713333333333326</v>
      </c>
      <c r="U6" s="143">
        <v>3.9263333333333321</v>
      </c>
      <c r="V6" s="253">
        <v>164</v>
      </c>
      <c r="W6" s="105">
        <v>72</v>
      </c>
      <c r="X6" s="106">
        <v>31.13967391304347</v>
      </c>
      <c r="Y6" s="106">
        <v>39.880000000000003</v>
      </c>
      <c r="Z6" s="148">
        <v>14.44</v>
      </c>
      <c r="AA6" s="152">
        <v>3.3530081300813008</v>
      </c>
      <c r="AB6" s="107">
        <v>0.38920384182045903</v>
      </c>
      <c r="AC6" s="254">
        <v>2.2756666666666661</v>
      </c>
      <c r="AD6" s="306">
        <v>3.9263333333333321</v>
      </c>
      <c r="AE6" s="303">
        <v>112.94097560975611</v>
      </c>
      <c r="AF6" s="231">
        <v>1.1676115254613768</v>
      </c>
      <c r="AG6" s="230">
        <v>116.173</v>
      </c>
      <c r="AH6" s="255">
        <v>111.221</v>
      </c>
      <c r="AI6" s="256">
        <v>3.4076754385964914</v>
      </c>
      <c r="AJ6" s="301">
        <v>0.38179255948686625</v>
      </c>
      <c r="AK6" s="257">
        <v>112.77697368421053</v>
      </c>
      <c r="AL6" s="235">
        <v>1.1453776784606018</v>
      </c>
      <c r="AM6" s="234">
        <v>116.173</v>
      </c>
      <c r="AN6" s="309">
        <v>111.76575</v>
      </c>
    </row>
    <row r="7" spans="1:40">
      <c r="A7" s="156" t="s">
        <v>30</v>
      </c>
      <c r="B7" s="258">
        <v>12</v>
      </c>
      <c r="C7" s="251">
        <v>21</v>
      </c>
      <c r="D7" s="101">
        <v>119</v>
      </c>
      <c r="E7" s="252">
        <f t="shared" ref="E7:E60" si="0">D7/C7</f>
        <v>5.666666666666667</v>
      </c>
      <c r="F7" s="167">
        <v>20</v>
      </c>
      <c r="G7" s="159">
        <v>9</v>
      </c>
      <c r="H7" s="186">
        <v>15</v>
      </c>
      <c r="I7" s="227">
        <v>4.082833333333336</v>
      </c>
      <c r="J7" s="104">
        <v>0.81860874408629336</v>
      </c>
      <c r="K7" s="103">
        <v>2.8406666666666687</v>
      </c>
      <c r="L7" s="103">
        <v>6.8111666666666677</v>
      </c>
      <c r="M7" s="106">
        <v>110.53916806722691</v>
      </c>
      <c r="N7" s="228">
        <v>2.9135088238118163</v>
      </c>
      <c r="O7" s="106">
        <v>114.47799999999999</v>
      </c>
      <c r="P7" s="148">
        <v>98.936000000000007</v>
      </c>
      <c r="Q7" s="144">
        <v>84</v>
      </c>
      <c r="R7" s="103">
        <v>3.6541190476190475</v>
      </c>
      <c r="S7" s="104">
        <v>0.38116761586800424</v>
      </c>
      <c r="T7" s="103">
        <v>2.8406666666666687</v>
      </c>
      <c r="U7" s="143">
        <v>4.3429999999999991</v>
      </c>
      <c r="V7" s="253">
        <v>84</v>
      </c>
      <c r="W7" s="105">
        <v>31</v>
      </c>
      <c r="X7" s="106">
        <v>32.35132075471698</v>
      </c>
      <c r="Y7" s="106">
        <v>39.4</v>
      </c>
      <c r="Z7" s="148">
        <v>20.85</v>
      </c>
      <c r="AA7" s="152">
        <v>3.5439047619047623</v>
      </c>
      <c r="AB7" s="107">
        <v>0.37195040205288321</v>
      </c>
      <c r="AC7" s="254">
        <v>2.8973333333333309</v>
      </c>
      <c r="AD7" s="306">
        <v>4.3429999999999991</v>
      </c>
      <c r="AE7" s="303">
        <v>112.3682857142857</v>
      </c>
      <c r="AF7" s="231">
        <v>1.1158512061586461</v>
      </c>
      <c r="AG7" s="230">
        <v>114.30800000000001</v>
      </c>
      <c r="AH7" s="255">
        <v>109.971</v>
      </c>
      <c r="AI7" s="256">
        <v>3.6815166666666674</v>
      </c>
      <c r="AJ7" s="301">
        <v>0.32888253960008412</v>
      </c>
      <c r="AK7" s="257">
        <v>111.95545000000003</v>
      </c>
      <c r="AL7" s="235">
        <v>0.9866476188002572</v>
      </c>
      <c r="AM7" s="234">
        <v>113.63500000000001</v>
      </c>
      <c r="AN7" s="309">
        <v>111.31450000000001</v>
      </c>
    </row>
    <row r="8" spans="1:40">
      <c r="A8" s="156" t="s">
        <v>31</v>
      </c>
      <c r="B8" s="250">
        <v>8</v>
      </c>
      <c r="C8" s="251">
        <v>7</v>
      </c>
      <c r="D8" s="101">
        <v>59</v>
      </c>
      <c r="E8" s="252">
        <f t="shared" si="0"/>
        <v>8.4285714285714288</v>
      </c>
      <c r="F8" s="167">
        <v>6</v>
      </c>
      <c r="G8" s="159">
        <v>1</v>
      </c>
      <c r="H8" s="186">
        <v>2</v>
      </c>
      <c r="I8" s="227">
        <v>3.9454966101694926</v>
      </c>
      <c r="J8" s="104">
        <v>1.1162739738870489</v>
      </c>
      <c r="K8" s="103">
        <v>2.4903333333333344</v>
      </c>
      <c r="L8" s="103">
        <v>7.9413000000000009</v>
      </c>
      <c r="M8" s="106">
        <v>110.83018644067799</v>
      </c>
      <c r="N8" s="228">
        <v>4.1999999157412811</v>
      </c>
      <c r="O8" s="106">
        <v>115.529</v>
      </c>
      <c r="P8" s="148">
        <v>89.587999999999994</v>
      </c>
      <c r="Q8" s="144">
        <v>28</v>
      </c>
      <c r="R8" s="103">
        <v>3.1928571428571435</v>
      </c>
      <c r="S8" s="104">
        <v>0.27629073713856434</v>
      </c>
      <c r="T8" s="103">
        <v>2.4903333333333344</v>
      </c>
      <c r="U8" s="143">
        <v>3.5293333333333314</v>
      </c>
      <c r="V8" s="253">
        <v>28</v>
      </c>
      <c r="W8" s="105">
        <v>10</v>
      </c>
      <c r="X8" s="106">
        <v>35.852222222222224</v>
      </c>
      <c r="Y8" s="106">
        <v>39.33</v>
      </c>
      <c r="Z8" s="148">
        <v>21.67</v>
      </c>
      <c r="AA8" s="152">
        <v>3.1182857142857143</v>
      </c>
      <c r="AB8" s="107">
        <v>0.34688152682262174</v>
      </c>
      <c r="AC8" s="254">
        <v>2.4903333333333344</v>
      </c>
      <c r="AD8" s="306">
        <v>3.4063333333333312</v>
      </c>
      <c r="AE8" s="303">
        <v>113.64514285714286</v>
      </c>
      <c r="AF8" s="231">
        <v>1.0406445804678619</v>
      </c>
      <c r="AG8" s="230">
        <v>115.529</v>
      </c>
      <c r="AH8" s="255">
        <v>112.78100000000001</v>
      </c>
      <c r="AI8" s="256">
        <v>3.2636666666666674</v>
      </c>
      <c r="AJ8" s="301">
        <v>0.24731680088501801</v>
      </c>
      <c r="AK8" s="257">
        <v>113.209</v>
      </c>
      <c r="AL8" s="235">
        <v>0.74195040265505074</v>
      </c>
      <c r="AM8" s="234">
        <v>114.645</v>
      </c>
      <c r="AN8" s="309">
        <v>112.74425000000001</v>
      </c>
    </row>
    <row r="9" spans="1:40">
      <c r="A9" s="156" t="s">
        <v>32</v>
      </c>
      <c r="B9" s="250">
        <v>19</v>
      </c>
      <c r="C9" s="251">
        <v>17</v>
      </c>
      <c r="D9" s="101">
        <v>104</v>
      </c>
      <c r="E9" s="252">
        <f t="shared" si="0"/>
        <v>6.117647058823529</v>
      </c>
      <c r="F9" s="167">
        <v>12</v>
      </c>
      <c r="G9" s="159">
        <v>5</v>
      </c>
      <c r="H9" s="186">
        <v>11</v>
      </c>
      <c r="I9" s="227">
        <v>3.9064429487179488</v>
      </c>
      <c r="J9" s="104">
        <v>0.82582649528612928</v>
      </c>
      <c r="K9" s="103">
        <v>2.6540000000000012</v>
      </c>
      <c r="L9" s="103">
        <v>7.5154000000000014</v>
      </c>
      <c r="M9" s="106">
        <v>110.89399038461538</v>
      </c>
      <c r="N9" s="228">
        <v>3.5694374784450273</v>
      </c>
      <c r="O9" s="106">
        <v>115.038</v>
      </c>
      <c r="P9" s="148">
        <v>90.903000000000006</v>
      </c>
      <c r="Q9" s="144">
        <v>68</v>
      </c>
      <c r="R9" s="103">
        <v>3.4718725490196083</v>
      </c>
      <c r="S9" s="104">
        <v>0.32518061841343959</v>
      </c>
      <c r="T9" s="103">
        <v>2.6540000000000012</v>
      </c>
      <c r="U9" s="143">
        <v>4</v>
      </c>
      <c r="V9" s="253">
        <v>68</v>
      </c>
      <c r="W9" s="105">
        <v>31</v>
      </c>
      <c r="X9" s="106">
        <v>34.21864864864866</v>
      </c>
      <c r="Y9" s="106">
        <v>40</v>
      </c>
      <c r="Z9" s="148">
        <v>22.63</v>
      </c>
      <c r="AA9" s="152">
        <v>3.3550000000000004</v>
      </c>
      <c r="AB9" s="107">
        <v>0.40225161418086469</v>
      </c>
      <c r="AC9" s="254">
        <v>2.8256666666666681</v>
      </c>
      <c r="AD9" s="306">
        <v>4</v>
      </c>
      <c r="AE9" s="303">
        <v>112.935</v>
      </c>
      <c r="AF9" s="231">
        <v>1.206754842542596</v>
      </c>
      <c r="AG9" s="230">
        <v>114.523</v>
      </c>
      <c r="AH9" s="255">
        <v>111</v>
      </c>
      <c r="AI9" s="256">
        <v>3.6743055555555557</v>
      </c>
      <c r="AJ9" s="301">
        <v>0.27755721799164074</v>
      </c>
      <c r="AK9" s="257">
        <v>111.89375000000001</v>
      </c>
      <c r="AL9" s="235">
        <v>0.84797063896426528</v>
      </c>
      <c r="AM9" s="234">
        <v>113.563</v>
      </c>
      <c r="AN9" s="309">
        <v>111.1815</v>
      </c>
    </row>
    <row r="10" spans="1:40">
      <c r="A10" s="156" t="s">
        <v>33</v>
      </c>
      <c r="B10" s="250">
        <v>37</v>
      </c>
      <c r="C10" s="251">
        <v>35</v>
      </c>
      <c r="D10" s="101">
        <v>223</v>
      </c>
      <c r="E10" s="252">
        <f t="shared" si="0"/>
        <v>6.371428571428571</v>
      </c>
      <c r="F10" s="167">
        <v>34</v>
      </c>
      <c r="G10" s="159">
        <v>9</v>
      </c>
      <c r="H10" s="186">
        <v>11</v>
      </c>
      <c r="I10" s="227">
        <v>4.5858069782078532</v>
      </c>
      <c r="J10" s="104">
        <v>0.84419177202087115</v>
      </c>
      <c r="K10" s="103">
        <v>2.4220000000000019</v>
      </c>
      <c r="L10" s="103">
        <v>8.1969999999999992</v>
      </c>
      <c r="M10" s="106">
        <v>108.96591928251124</v>
      </c>
      <c r="N10" s="228">
        <v>3.4810861296589581</v>
      </c>
      <c r="O10" s="106">
        <v>115.73399999999999</v>
      </c>
      <c r="P10" s="148">
        <v>85.257999999999996</v>
      </c>
      <c r="Q10" s="144">
        <v>140</v>
      </c>
      <c r="R10" s="103">
        <v>4.1022309523809524</v>
      </c>
      <c r="S10" s="104">
        <v>0.4002331692432245</v>
      </c>
      <c r="T10" s="103">
        <v>2.4220000000000019</v>
      </c>
      <c r="U10" s="143">
        <v>4.6793333333333322</v>
      </c>
      <c r="V10" s="253">
        <v>140</v>
      </c>
      <c r="W10" s="105">
        <v>60</v>
      </c>
      <c r="X10" s="106">
        <v>29.770875000000004</v>
      </c>
      <c r="Y10" s="106">
        <v>40</v>
      </c>
      <c r="Z10" s="148">
        <v>17.04</v>
      </c>
      <c r="AA10" s="152">
        <v>3.9906380952380958</v>
      </c>
      <c r="AB10" s="107">
        <v>0.43449212611553251</v>
      </c>
      <c r="AC10" s="254">
        <v>2.4220000000000019</v>
      </c>
      <c r="AD10" s="306">
        <v>4.6423333333333359</v>
      </c>
      <c r="AE10" s="303">
        <v>110.97094285714286</v>
      </c>
      <c r="AF10" s="231">
        <v>1.338609681345386</v>
      </c>
      <c r="AG10" s="230">
        <v>115.73399999999999</v>
      </c>
      <c r="AH10" s="255">
        <v>109.07299999999999</v>
      </c>
      <c r="AI10" s="256">
        <v>4.1690980392156849</v>
      </c>
      <c r="AJ10" s="301">
        <v>0.29122036884181407</v>
      </c>
      <c r="AK10" s="257">
        <v>110.40447058823528</v>
      </c>
      <c r="AL10" s="235">
        <v>0.90429769284818584</v>
      </c>
      <c r="AM10" s="234">
        <v>112.376</v>
      </c>
      <c r="AN10" s="309">
        <v>109.6635</v>
      </c>
    </row>
    <row r="11" spans="1:40">
      <c r="A11" s="156" t="s">
        <v>34</v>
      </c>
      <c r="B11" s="250">
        <v>5</v>
      </c>
      <c r="C11" s="251">
        <v>6</v>
      </c>
      <c r="D11" s="101">
        <v>85</v>
      </c>
      <c r="E11" s="252">
        <f t="shared" si="0"/>
        <v>14.166666666666666</v>
      </c>
      <c r="F11" s="167">
        <v>3</v>
      </c>
      <c r="G11" s="159">
        <v>0</v>
      </c>
      <c r="H11" s="186">
        <v>0</v>
      </c>
      <c r="I11" s="227">
        <v>4.2498105882352935</v>
      </c>
      <c r="J11" s="104">
        <v>0.94512511169243318</v>
      </c>
      <c r="K11" s="103">
        <v>2.2973333333333321</v>
      </c>
      <c r="L11" s="103">
        <v>7.9727000000000006</v>
      </c>
      <c r="M11" s="106">
        <v>109.95365882352941</v>
      </c>
      <c r="N11" s="228">
        <v>4.0455150050423008</v>
      </c>
      <c r="O11" s="106">
        <v>116.108</v>
      </c>
      <c r="P11" s="148">
        <v>86.274000000000001</v>
      </c>
      <c r="Q11" s="144">
        <v>24</v>
      </c>
      <c r="R11" s="103">
        <v>3.3669027777777778</v>
      </c>
      <c r="S11" s="104">
        <v>0.34064840813214281</v>
      </c>
      <c r="T11" s="103">
        <v>2.2973333333333321</v>
      </c>
      <c r="U11" s="143">
        <v>3.6879999999999975</v>
      </c>
      <c r="V11" s="253">
        <v>24</v>
      </c>
      <c r="W11" s="105">
        <v>10</v>
      </c>
      <c r="X11" s="106">
        <v>33.429285714285726</v>
      </c>
      <c r="Y11" s="106">
        <v>38</v>
      </c>
      <c r="Z11" s="148">
        <v>26.67</v>
      </c>
      <c r="AA11" s="152">
        <v>3.0403333333333329</v>
      </c>
      <c r="AB11" s="107">
        <v>0.47074255762099526</v>
      </c>
      <c r="AC11" s="254">
        <v>2.2973333333333321</v>
      </c>
      <c r="AD11" s="306">
        <v>3.3846666666666656</v>
      </c>
      <c r="AE11" s="303">
        <v>113.879</v>
      </c>
      <c r="AF11" s="231">
        <v>1.412227672862987</v>
      </c>
      <c r="AG11" s="230">
        <v>116.108</v>
      </c>
      <c r="AH11" s="255">
        <v>112.846</v>
      </c>
      <c r="AI11" s="256">
        <v>3.0031111111111102</v>
      </c>
      <c r="AJ11" s="301">
        <v>0.61189335793214972</v>
      </c>
      <c r="AK11" s="257">
        <v>113.99066666666667</v>
      </c>
      <c r="AL11" s="235">
        <v>1.8356800737964492</v>
      </c>
      <c r="AM11" s="234">
        <v>116.108</v>
      </c>
      <c r="AN11" s="309">
        <v>112.846</v>
      </c>
    </row>
    <row r="12" spans="1:40">
      <c r="A12" s="156" t="s">
        <v>35</v>
      </c>
      <c r="B12" s="250">
        <v>34</v>
      </c>
      <c r="C12" s="251">
        <v>36</v>
      </c>
      <c r="D12" s="101">
        <v>198</v>
      </c>
      <c r="E12" s="252">
        <f t="shared" si="0"/>
        <v>5.5</v>
      </c>
      <c r="F12" s="167">
        <v>33</v>
      </c>
      <c r="G12" s="159">
        <v>9</v>
      </c>
      <c r="H12" s="186">
        <v>14</v>
      </c>
      <c r="I12" s="227">
        <v>4.2560644781144781</v>
      </c>
      <c r="J12" s="104">
        <v>1.0812103115078595</v>
      </c>
      <c r="K12" s="103">
        <v>2.523000000000001</v>
      </c>
      <c r="L12" s="103">
        <v>7.6687000000000012</v>
      </c>
      <c r="M12" s="106">
        <v>109.93539393939393</v>
      </c>
      <c r="N12" s="228">
        <v>4.0399781984589991</v>
      </c>
      <c r="O12" s="106">
        <v>115.431</v>
      </c>
      <c r="P12" s="148">
        <v>91.942999999999998</v>
      </c>
      <c r="Q12" s="144">
        <v>144</v>
      </c>
      <c r="R12" s="103">
        <v>3.7056134259259257</v>
      </c>
      <c r="S12" s="104">
        <v>0.46814619055532192</v>
      </c>
      <c r="T12" s="103">
        <v>2.523000000000001</v>
      </c>
      <c r="U12" s="143">
        <v>4.6700000000000017</v>
      </c>
      <c r="V12" s="253">
        <v>144</v>
      </c>
      <c r="W12" s="105">
        <v>49</v>
      </c>
      <c r="X12" s="106">
        <v>32.641789473684213</v>
      </c>
      <c r="Y12" s="106">
        <v>39.79</v>
      </c>
      <c r="Z12" s="148">
        <v>24.87</v>
      </c>
      <c r="AA12" s="152">
        <v>3.6297962962962966</v>
      </c>
      <c r="AB12" s="107">
        <v>0.43315292418720003</v>
      </c>
      <c r="AC12" s="254">
        <v>2.523000000000001</v>
      </c>
      <c r="AD12" s="306">
        <v>4.5793333333333335</v>
      </c>
      <c r="AE12" s="303">
        <v>112.08283333333335</v>
      </c>
      <c r="AF12" s="231">
        <v>1.3185078470972948</v>
      </c>
      <c r="AG12" s="230">
        <v>115.431</v>
      </c>
      <c r="AH12" s="255">
        <v>109.262</v>
      </c>
      <c r="AI12" s="256">
        <v>3.770696969696969</v>
      </c>
      <c r="AJ12" s="301">
        <v>0.39325696083791661</v>
      </c>
      <c r="AK12" s="257">
        <v>111.65760606060606</v>
      </c>
      <c r="AL12" s="235">
        <v>1.1915983734934026</v>
      </c>
      <c r="AM12" s="234">
        <v>113.943</v>
      </c>
      <c r="AN12" s="309">
        <v>110.741</v>
      </c>
    </row>
    <row r="13" spans="1:40">
      <c r="A13" s="156" t="s">
        <v>36</v>
      </c>
      <c r="B13" s="250">
        <v>12</v>
      </c>
      <c r="C13" s="251">
        <v>14</v>
      </c>
      <c r="D13" s="101">
        <v>126</v>
      </c>
      <c r="E13" s="252">
        <f t="shared" si="0"/>
        <v>9</v>
      </c>
      <c r="F13" s="167">
        <v>14</v>
      </c>
      <c r="G13" s="159">
        <v>5</v>
      </c>
      <c r="H13" s="186">
        <v>8</v>
      </c>
      <c r="I13" s="227">
        <v>4.4402552910052915</v>
      </c>
      <c r="J13" s="104">
        <v>0.60837344696475804</v>
      </c>
      <c r="K13" s="103">
        <v>2.8016666666666672</v>
      </c>
      <c r="L13" s="103">
        <v>6.2696666666666658</v>
      </c>
      <c r="M13" s="106">
        <v>109.64834126984127</v>
      </c>
      <c r="N13" s="228">
        <v>1.8757118719577301</v>
      </c>
      <c r="O13" s="106">
        <v>114.595</v>
      </c>
      <c r="P13" s="148">
        <v>103.38200000000001</v>
      </c>
      <c r="Q13" s="144">
        <v>56</v>
      </c>
      <c r="R13" s="103">
        <v>3.9383928571428575</v>
      </c>
      <c r="S13" s="104">
        <v>0.33712661714622294</v>
      </c>
      <c r="T13" s="103">
        <v>2.8016666666666672</v>
      </c>
      <c r="U13" s="143">
        <v>4.333333333333333</v>
      </c>
      <c r="V13" s="253">
        <v>56</v>
      </c>
      <c r="W13" s="105">
        <v>16</v>
      </c>
      <c r="X13" s="106">
        <v>34.499250000000004</v>
      </c>
      <c r="Y13" s="106">
        <v>36.56</v>
      </c>
      <c r="Z13" s="148">
        <v>32.43</v>
      </c>
      <c r="AA13" s="152">
        <v>3.7895476190476192</v>
      </c>
      <c r="AB13" s="107">
        <v>0.30866898174750329</v>
      </c>
      <c r="AC13" s="254">
        <v>3.1683333333333317</v>
      </c>
      <c r="AD13" s="306">
        <v>4.2223333333333342</v>
      </c>
      <c r="AE13" s="303">
        <v>111.63135714285715</v>
      </c>
      <c r="AF13" s="231">
        <v>0.92600694524250804</v>
      </c>
      <c r="AG13" s="230">
        <v>113.495</v>
      </c>
      <c r="AH13" s="255">
        <v>110.333</v>
      </c>
      <c r="AI13" s="256">
        <v>3.9362857142857148</v>
      </c>
      <c r="AJ13" s="301">
        <v>0.2712126568770441</v>
      </c>
      <c r="AK13" s="257">
        <v>111.19114285714286</v>
      </c>
      <c r="AL13" s="235">
        <v>0.81363797063113463</v>
      </c>
      <c r="AM13" s="234">
        <v>113.131</v>
      </c>
      <c r="AN13" s="309">
        <v>110.66</v>
      </c>
    </row>
    <row r="14" spans="1:40">
      <c r="A14" s="156" t="s">
        <v>37</v>
      </c>
      <c r="B14" s="259">
        <v>17</v>
      </c>
      <c r="C14" s="251">
        <v>21</v>
      </c>
      <c r="D14" s="101">
        <v>142</v>
      </c>
      <c r="E14" s="252">
        <f t="shared" si="0"/>
        <v>6.7619047619047619</v>
      </c>
      <c r="F14" s="167">
        <v>19</v>
      </c>
      <c r="G14" s="159">
        <v>8</v>
      </c>
      <c r="H14" s="186">
        <v>14</v>
      </c>
      <c r="I14" s="227">
        <v>3.398865023474178</v>
      </c>
      <c r="J14" s="104">
        <v>0.82582019045993049</v>
      </c>
      <c r="K14" s="103">
        <v>2.0933333333333337</v>
      </c>
      <c r="L14" s="103">
        <v>6.4799999999999995</v>
      </c>
      <c r="M14" s="106">
        <v>112.73558450704225</v>
      </c>
      <c r="N14" s="228">
        <v>2.6275247210016062</v>
      </c>
      <c r="O14" s="106">
        <v>116.72</v>
      </c>
      <c r="P14" s="148">
        <v>102.12</v>
      </c>
      <c r="Q14" s="144">
        <v>84</v>
      </c>
      <c r="R14" s="103">
        <v>2.902416666666666</v>
      </c>
      <c r="S14" s="104">
        <v>0.30667480290848104</v>
      </c>
      <c r="T14" s="103">
        <v>2.0933333333333337</v>
      </c>
      <c r="U14" s="143">
        <v>3.3389999999999986</v>
      </c>
      <c r="V14" s="253">
        <v>84</v>
      </c>
      <c r="W14" s="105">
        <v>21</v>
      </c>
      <c r="X14" s="106">
        <v>34.116666666666667</v>
      </c>
      <c r="Y14" s="106">
        <v>38.950000000000003</v>
      </c>
      <c r="Z14" s="148">
        <v>22.08</v>
      </c>
      <c r="AA14" s="152">
        <v>2.8463968253968255</v>
      </c>
      <c r="AB14" s="107">
        <v>0.32862857485562647</v>
      </c>
      <c r="AC14" s="254">
        <v>2.2109999999999985</v>
      </c>
      <c r="AD14" s="306">
        <v>3.3156666666666674</v>
      </c>
      <c r="AE14" s="303">
        <v>114.46080952380952</v>
      </c>
      <c r="AF14" s="231">
        <v>0.98588572456687673</v>
      </c>
      <c r="AG14" s="230">
        <v>116.367</v>
      </c>
      <c r="AH14" s="255">
        <v>113.053</v>
      </c>
      <c r="AI14" s="256">
        <v>2.9267368421052629</v>
      </c>
      <c r="AJ14" s="301">
        <v>0.35438765791964305</v>
      </c>
      <c r="AK14" s="257">
        <v>114.2197894736842</v>
      </c>
      <c r="AL14" s="235">
        <v>1.0631629737589297</v>
      </c>
      <c r="AM14" s="234">
        <v>116.367</v>
      </c>
      <c r="AN14" s="309">
        <v>113.318</v>
      </c>
    </row>
    <row r="15" spans="1:40">
      <c r="A15" s="156" t="s">
        <v>38</v>
      </c>
      <c r="B15" s="259">
        <v>13</v>
      </c>
      <c r="C15" s="251">
        <v>15</v>
      </c>
      <c r="D15" s="101">
        <v>127</v>
      </c>
      <c r="E15" s="252">
        <f t="shared" si="0"/>
        <v>8.4666666666666668</v>
      </c>
      <c r="F15" s="167">
        <v>14</v>
      </c>
      <c r="G15" s="159">
        <v>3</v>
      </c>
      <c r="H15" s="186">
        <v>6</v>
      </c>
      <c r="I15" s="227">
        <v>4.4428086614173221</v>
      </c>
      <c r="J15" s="104">
        <v>0.83913946373538295</v>
      </c>
      <c r="K15" s="103">
        <v>2.6696666666666666</v>
      </c>
      <c r="L15" s="103">
        <v>7.7288000000000014</v>
      </c>
      <c r="M15" s="106">
        <v>109.49600787401577</v>
      </c>
      <c r="N15" s="228">
        <v>3.0671452330937807</v>
      </c>
      <c r="O15" s="106">
        <v>114.991</v>
      </c>
      <c r="P15" s="148">
        <v>91.712999999999994</v>
      </c>
      <c r="Q15" s="144">
        <v>60</v>
      </c>
      <c r="R15" s="103">
        <v>3.8137388888888881</v>
      </c>
      <c r="S15" s="104">
        <v>0.35829385456768159</v>
      </c>
      <c r="T15" s="103">
        <v>2.6696666666666666</v>
      </c>
      <c r="U15" s="143">
        <v>4.2843333333333318</v>
      </c>
      <c r="V15" s="253">
        <v>60</v>
      </c>
      <c r="W15" s="105">
        <v>19</v>
      </c>
      <c r="X15" s="106">
        <v>35.067560975609751</v>
      </c>
      <c r="Y15" s="106">
        <v>39.770000000000003</v>
      </c>
      <c r="Z15" s="148">
        <v>27.85</v>
      </c>
      <c r="AA15" s="152">
        <v>3.7759333333333331</v>
      </c>
      <c r="AB15" s="107">
        <v>0.337842999133462</v>
      </c>
      <c r="AC15" s="254">
        <v>2.8880000000000003</v>
      </c>
      <c r="AD15" s="306">
        <v>4.1636666666666668</v>
      </c>
      <c r="AE15" s="303">
        <v>111.60553333333333</v>
      </c>
      <c r="AF15" s="231">
        <v>1.0585403607034032</v>
      </c>
      <c r="AG15" s="230">
        <v>114.336</v>
      </c>
      <c r="AH15" s="255">
        <v>110.486</v>
      </c>
      <c r="AI15" s="256">
        <v>3.8888333333333338</v>
      </c>
      <c r="AJ15" s="301">
        <v>0.24938634943005938</v>
      </c>
      <c r="AK15" s="257">
        <v>111.26207142857143</v>
      </c>
      <c r="AL15" s="235">
        <v>0.77955692191494219</v>
      </c>
      <c r="AM15" s="234">
        <v>112.81100000000001</v>
      </c>
      <c r="AN15" s="309">
        <v>110.55024999999999</v>
      </c>
    </row>
    <row r="16" spans="1:40">
      <c r="A16" s="156" t="s">
        <v>39</v>
      </c>
      <c r="B16" s="259">
        <v>12</v>
      </c>
      <c r="C16" s="251">
        <v>14</v>
      </c>
      <c r="D16" s="101">
        <v>81</v>
      </c>
      <c r="E16" s="252">
        <f t="shared" si="0"/>
        <v>5.7857142857142856</v>
      </c>
      <c r="F16" s="167">
        <v>14</v>
      </c>
      <c r="G16" s="159">
        <v>3</v>
      </c>
      <c r="H16" s="186">
        <v>3</v>
      </c>
      <c r="I16" s="227">
        <v>4.9415144032921834</v>
      </c>
      <c r="J16" s="104">
        <v>1.2354550603920345</v>
      </c>
      <c r="K16" s="103">
        <v>2.5653333333333328</v>
      </c>
      <c r="L16" s="103">
        <v>7.9069000000000003</v>
      </c>
      <c r="M16" s="106">
        <v>107.51753086419754</v>
      </c>
      <c r="N16" s="228">
        <v>5.0403394332287297</v>
      </c>
      <c r="O16" s="106">
        <v>115.304</v>
      </c>
      <c r="P16" s="148">
        <v>89.932000000000002</v>
      </c>
      <c r="Q16" s="144">
        <v>56</v>
      </c>
      <c r="R16" s="103">
        <v>4.2624702380952364</v>
      </c>
      <c r="S16" s="104">
        <v>0.72054131384446651</v>
      </c>
      <c r="T16" s="103">
        <v>2.5653333333333328</v>
      </c>
      <c r="U16" s="143">
        <v>5.5693333333333328</v>
      </c>
      <c r="V16" s="253">
        <v>56</v>
      </c>
      <c r="W16" s="105">
        <v>20</v>
      </c>
      <c r="X16" s="106">
        <v>36.764999999999993</v>
      </c>
      <c r="Y16" s="106">
        <v>39.979999999999997</v>
      </c>
      <c r="Z16" s="148">
        <v>32.200000000000003</v>
      </c>
      <c r="AA16" s="152">
        <v>3.878452380952381</v>
      </c>
      <c r="AB16" s="107">
        <v>0.57947589947366895</v>
      </c>
      <c r="AC16" s="254">
        <v>2.6450000000000009</v>
      </c>
      <c r="AD16" s="306">
        <v>4.8856666666666655</v>
      </c>
      <c r="AE16" s="303">
        <v>111.36464285714287</v>
      </c>
      <c r="AF16" s="231">
        <v>1.7384276984210092</v>
      </c>
      <c r="AG16" s="230">
        <v>115.065</v>
      </c>
      <c r="AH16" s="255">
        <v>108.343</v>
      </c>
      <c r="AI16" s="256">
        <v>4.0572619047619041</v>
      </c>
      <c r="AJ16" s="301">
        <v>0.62729789783256285</v>
      </c>
      <c r="AK16" s="257">
        <v>110.75678571428573</v>
      </c>
      <c r="AL16" s="235">
        <v>1.8686237296088115</v>
      </c>
      <c r="AM16" s="234">
        <v>115.065</v>
      </c>
      <c r="AN16" s="309">
        <v>109.57825</v>
      </c>
    </row>
    <row r="17" spans="1:40">
      <c r="A17" s="156" t="s">
        <v>40</v>
      </c>
      <c r="B17" s="259">
        <v>15</v>
      </c>
      <c r="C17" s="251">
        <v>17</v>
      </c>
      <c r="D17" s="101">
        <v>99</v>
      </c>
      <c r="E17" s="252">
        <f t="shared" si="0"/>
        <v>5.8235294117647056</v>
      </c>
      <c r="F17" s="167">
        <v>17</v>
      </c>
      <c r="G17" s="159">
        <v>6</v>
      </c>
      <c r="H17" s="186">
        <v>7</v>
      </c>
      <c r="I17" s="227">
        <v>4.7837058302321447</v>
      </c>
      <c r="J17" s="104">
        <v>1.0545743479683436</v>
      </c>
      <c r="K17" s="103">
        <v>2.6470000000000007</v>
      </c>
      <c r="L17" s="103">
        <v>8.5062105263157886</v>
      </c>
      <c r="M17" s="106">
        <v>108.03072727272729</v>
      </c>
      <c r="N17" s="228">
        <v>4.9229294452409169</v>
      </c>
      <c r="O17" s="106">
        <v>115.059</v>
      </c>
      <c r="P17" s="148">
        <v>79.382999999999996</v>
      </c>
      <c r="Q17" s="144">
        <v>68</v>
      </c>
      <c r="R17" s="103">
        <v>4.2259705882352936</v>
      </c>
      <c r="S17" s="104">
        <v>0.5292457467773396</v>
      </c>
      <c r="T17" s="103">
        <v>2.6470000000000007</v>
      </c>
      <c r="U17" s="143">
        <v>5.1540000000000008</v>
      </c>
      <c r="V17" s="253">
        <v>68</v>
      </c>
      <c r="W17" s="105">
        <v>28</v>
      </c>
      <c r="X17" s="106">
        <v>35.181000000000004</v>
      </c>
      <c r="Y17" s="106">
        <v>39.54</v>
      </c>
      <c r="Z17" s="148">
        <v>31.11</v>
      </c>
      <c r="AA17" s="152">
        <v>4.0939607843137251</v>
      </c>
      <c r="AB17" s="107">
        <v>0.44909322037661098</v>
      </c>
      <c r="AC17" s="254">
        <v>2.8923333333333354</v>
      </c>
      <c r="AD17" s="306">
        <v>4.6320000000000006</v>
      </c>
      <c r="AE17" s="303">
        <v>110.71811764705882</v>
      </c>
      <c r="AF17" s="231">
        <v>1.3472796611298319</v>
      </c>
      <c r="AG17" s="230">
        <v>114.32299999999999</v>
      </c>
      <c r="AH17" s="255">
        <v>109.104</v>
      </c>
      <c r="AI17" s="256">
        <v>4.1961568627450978</v>
      </c>
      <c r="AJ17" s="301">
        <v>0.44259517365770934</v>
      </c>
      <c r="AK17" s="257">
        <v>110.4115294117647</v>
      </c>
      <c r="AL17" s="235">
        <v>1.3277855209731317</v>
      </c>
      <c r="AM17" s="234">
        <v>114.32299999999999</v>
      </c>
      <c r="AN17" s="309">
        <v>109.4975</v>
      </c>
    </row>
    <row r="18" spans="1:40">
      <c r="A18" s="156" t="s">
        <v>41</v>
      </c>
      <c r="B18" s="250">
        <v>7</v>
      </c>
      <c r="C18" s="251">
        <v>8</v>
      </c>
      <c r="D18" s="101">
        <v>124</v>
      </c>
      <c r="E18" s="252">
        <f t="shared" si="0"/>
        <v>15.5</v>
      </c>
      <c r="F18" s="167">
        <v>8</v>
      </c>
      <c r="G18" s="159">
        <v>0</v>
      </c>
      <c r="H18" s="186">
        <v>0</v>
      </c>
      <c r="I18" s="227">
        <v>5.3562223118279562</v>
      </c>
      <c r="J18" s="104">
        <v>0.70228268288468232</v>
      </c>
      <c r="K18" s="103">
        <v>3.9629999999999987</v>
      </c>
      <c r="L18" s="103">
        <v>7.3019000000000007</v>
      </c>
      <c r="M18" s="106">
        <v>106.55722580645161</v>
      </c>
      <c r="N18" s="228">
        <v>2.698709401992327</v>
      </c>
      <c r="O18" s="106">
        <v>111.111</v>
      </c>
      <c r="P18" s="148">
        <v>95.981999999999999</v>
      </c>
      <c r="Q18" s="144">
        <v>32</v>
      </c>
      <c r="R18" s="103">
        <v>4.5186874999999995</v>
      </c>
      <c r="S18" s="104">
        <v>0.24707587297663955</v>
      </c>
      <c r="T18" s="103">
        <v>3.9629999999999987</v>
      </c>
      <c r="U18" s="143">
        <v>4.9389999999999974</v>
      </c>
      <c r="V18" s="253">
        <v>32</v>
      </c>
      <c r="W18" s="105">
        <v>13</v>
      </c>
      <c r="X18" s="106">
        <v>29</v>
      </c>
      <c r="Y18" s="106">
        <v>38.33</v>
      </c>
      <c r="Z18" s="148">
        <v>17.670000000000002</v>
      </c>
      <c r="AA18" s="152">
        <v>4.5972499999999998</v>
      </c>
      <c r="AB18" s="107">
        <v>0.25457551036223142</v>
      </c>
      <c r="AC18" s="254">
        <v>4.2733333333333308</v>
      </c>
      <c r="AD18" s="306">
        <v>4.9389999999999974</v>
      </c>
      <c r="AE18" s="303">
        <v>109.20825000000001</v>
      </c>
      <c r="AF18" s="231">
        <v>0.76372653108669453</v>
      </c>
      <c r="AG18" s="230">
        <v>110.18</v>
      </c>
      <c r="AH18" s="255">
        <v>108.18300000000001</v>
      </c>
      <c r="AI18" s="256">
        <v>4.5972499999999998</v>
      </c>
      <c r="AJ18" s="301">
        <v>0.25457551036223142</v>
      </c>
      <c r="AK18" s="257">
        <v>109.20825000000001</v>
      </c>
      <c r="AL18" s="235">
        <v>0.76372653108669453</v>
      </c>
      <c r="AM18" s="234">
        <v>110.18</v>
      </c>
      <c r="AN18" s="309">
        <v>108.3715</v>
      </c>
    </row>
    <row r="19" spans="1:40">
      <c r="A19" s="156" t="s">
        <v>42</v>
      </c>
      <c r="B19" s="259">
        <v>15</v>
      </c>
      <c r="C19" s="251">
        <v>15</v>
      </c>
      <c r="D19" s="101">
        <v>143</v>
      </c>
      <c r="E19" s="252">
        <f t="shared" si="0"/>
        <v>9.5333333333333332</v>
      </c>
      <c r="F19" s="167">
        <v>4</v>
      </c>
      <c r="G19" s="159">
        <v>0</v>
      </c>
      <c r="H19" s="186">
        <v>0</v>
      </c>
      <c r="I19" s="227">
        <v>5.0452731934731956</v>
      </c>
      <c r="J19" s="104">
        <v>0.80203779246125928</v>
      </c>
      <c r="K19" s="103">
        <v>2.598333333333334</v>
      </c>
      <c r="L19" s="103">
        <v>7.7972999999999999</v>
      </c>
      <c r="M19" s="106">
        <v>107.61162937062932</v>
      </c>
      <c r="N19" s="228">
        <v>3.0036870668345759</v>
      </c>
      <c r="O19" s="106">
        <v>115.205</v>
      </c>
      <c r="P19" s="148">
        <v>91.028000000000006</v>
      </c>
      <c r="Q19" s="144">
        <v>60</v>
      </c>
      <c r="R19" s="103">
        <v>4.3615500000000003</v>
      </c>
      <c r="S19" s="104">
        <v>0.49639625150905531</v>
      </c>
      <c r="T19" s="103">
        <v>2.598333333333334</v>
      </c>
      <c r="U19" s="143">
        <v>4.8773333333333353</v>
      </c>
      <c r="V19" s="253">
        <v>60</v>
      </c>
      <c r="W19" s="105">
        <v>29</v>
      </c>
      <c r="X19" s="106">
        <v>35.150967741935482</v>
      </c>
      <c r="Y19" s="106">
        <v>40</v>
      </c>
      <c r="Z19" s="148">
        <v>24.85</v>
      </c>
      <c r="AA19" s="152">
        <v>3.9942500000000005</v>
      </c>
      <c r="AB19" s="107">
        <v>0.54059558205125247</v>
      </c>
      <c r="AC19" s="254">
        <v>3.5340000000000011</v>
      </c>
      <c r="AD19" s="306">
        <v>4.7429999999999994</v>
      </c>
      <c r="AE19" s="303">
        <v>111.01725</v>
      </c>
      <c r="AF19" s="231">
        <v>1.6217867461537614</v>
      </c>
      <c r="AG19" s="230">
        <v>112.398</v>
      </c>
      <c r="AH19" s="255">
        <v>108.771</v>
      </c>
      <c r="AI19" s="256">
        <v>3.9942500000000005</v>
      </c>
      <c r="AJ19" s="301">
        <v>0.54059558205125247</v>
      </c>
      <c r="AK19" s="257">
        <v>111.01725</v>
      </c>
      <c r="AL19" s="235">
        <v>1.6217867461537614</v>
      </c>
      <c r="AM19" s="234">
        <v>112.398</v>
      </c>
      <c r="AN19" s="309">
        <v>109.30799999999999</v>
      </c>
    </row>
    <row r="20" spans="1:40">
      <c r="A20" s="156" t="s">
        <v>43</v>
      </c>
      <c r="B20" s="259">
        <v>9</v>
      </c>
      <c r="C20" s="251">
        <v>9</v>
      </c>
      <c r="D20" s="101">
        <v>89</v>
      </c>
      <c r="E20" s="252">
        <f t="shared" si="0"/>
        <v>9.8888888888888893</v>
      </c>
      <c r="F20" s="167">
        <v>9</v>
      </c>
      <c r="G20" s="159">
        <v>5</v>
      </c>
      <c r="H20" s="186">
        <v>6</v>
      </c>
      <c r="I20" s="227">
        <v>4.8724910112359554</v>
      </c>
      <c r="J20" s="104">
        <v>0.97340222695892098</v>
      </c>
      <c r="K20" s="103">
        <v>2.7086666666666681</v>
      </c>
      <c r="L20" s="103">
        <v>7.1417000000000002</v>
      </c>
      <c r="M20" s="106">
        <v>107.97869662921349</v>
      </c>
      <c r="N20" s="228">
        <v>3.5083989336127241</v>
      </c>
      <c r="O20" s="106">
        <v>114.874</v>
      </c>
      <c r="P20" s="148">
        <v>97.584000000000003</v>
      </c>
      <c r="Q20" s="144">
        <v>36</v>
      </c>
      <c r="R20" s="103">
        <v>3.9574814814814823</v>
      </c>
      <c r="S20" s="104">
        <v>0.51318262750318777</v>
      </c>
      <c r="T20" s="103">
        <v>2.7086666666666681</v>
      </c>
      <c r="U20" s="143">
        <v>4.6636666666666668</v>
      </c>
      <c r="V20" s="253">
        <v>36</v>
      </c>
      <c r="W20" s="105">
        <v>12</v>
      </c>
      <c r="X20" s="106">
        <v>34.319583333333334</v>
      </c>
      <c r="Y20" s="106">
        <v>39.67</v>
      </c>
      <c r="Z20" s="148">
        <v>30.33</v>
      </c>
      <c r="AA20" s="152">
        <v>3.6714814814814813</v>
      </c>
      <c r="AB20" s="107">
        <v>0.48538787786193094</v>
      </c>
      <c r="AC20" s="254">
        <v>2.8106666666666675</v>
      </c>
      <c r="AD20" s="306">
        <v>4.2073333333333336</v>
      </c>
      <c r="AE20" s="303">
        <v>111.98555555555555</v>
      </c>
      <c r="AF20" s="231">
        <v>1.4561636335857928</v>
      </c>
      <c r="AG20" s="230">
        <v>114.568</v>
      </c>
      <c r="AH20" s="255">
        <v>110.378</v>
      </c>
      <c r="AI20" s="256">
        <v>3.7455555555555553</v>
      </c>
      <c r="AJ20" s="301">
        <v>0.60342487795361377</v>
      </c>
      <c r="AK20" s="257">
        <v>111.76333333333334</v>
      </c>
      <c r="AL20" s="235">
        <v>1.8102746338608424</v>
      </c>
      <c r="AM20" s="234">
        <v>114.568</v>
      </c>
      <c r="AN20" s="309">
        <v>110.1485</v>
      </c>
    </row>
    <row r="21" spans="1:40">
      <c r="A21" s="156" t="s">
        <v>44</v>
      </c>
      <c r="B21" s="259">
        <v>10</v>
      </c>
      <c r="C21" s="251">
        <v>9</v>
      </c>
      <c r="D21" s="101">
        <v>187</v>
      </c>
      <c r="E21" s="252">
        <f t="shared" si="0"/>
        <v>20.777777777777779</v>
      </c>
      <c r="F21" s="363">
        <v>7</v>
      </c>
      <c r="G21" s="159">
        <v>3</v>
      </c>
      <c r="H21" s="186">
        <v>11</v>
      </c>
      <c r="I21" s="227">
        <v>5.1610240641711238</v>
      </c>
      <c r="J21" s="104">
        <v>0.9113617086665079</v>
      </c>
      <c r="K21" s="103">
        <v>3.0366666666666666</v>
      </c>
      <c r="L21" s="103">
        <v>7.642100000000001</v>
      </c>
      <c r="M21" s="106">
        <v>107.18456149732617</v>
      </c>
      <c r="N21" s="228">
        <v>3.3607404842356585</v>
      </c>
      <c r="O21" s="106">
        <v>113.89</v>
      </c>
      <c r="P21" s="148">
        <v>92.58</v>
      </c>
      <c r="Q21" s="144">
        <v>36</v>
      </c>
      <c r="R21" s="103">
        <v>3.8249907407407413</v>
      </c>
      <c r="S21" s="104">
        <v>0.38194856701959828</v>
      </c>
      <c r="T21" s="103">
        <v>3.0366666666666666</v>
      </c>
      <c r="U21" s="143">
        <v>4.3213333333333326</v>
      </c>
      <c r="V21" s="253">
        <v>36</v>
      </c>
      <c r="W21" s="105">
        <v>11</v>
      </c>
      <c r="X21" s="106">
        <v>34.053600000000003</v>
      </c>
      <c r="Y21" s="106">
        <v>39.33</v>
      </c>
      <c r="Z21" s="148">
        <v>28.67</v>
      </c>
      <c r="AA21" s="152">
        <v>3.5780370370370367</v>
      </c>
      <c r="AB21" s="107">
        <v>0.34474412590453035</v>
      </c>
      <c r="AC21" s="254">
        <v>3.0703333333333327</v>
      </c>
      <c r="AD21" s="306">
        <v>4.1019999999999994</v>
      </c>
      <c r="AE21" s="303">
        <v>112.26588888888888</v>
      </c>
      <c r="AF21" s="231">
        <v>1.0342323777135933</v>
      </c>
      <c r="AG21" s="230">
        <v>113.789</v>
      </c>
      <c r="AH21" s="255">
        <v>110.694</v>
      </c>
      <c r="AI21" s="256">
        <v>3.7846666666666668</v>
      </c>
      <c r="AJ21" s="301">
        <v>0.52984529538067682</v>
      </c>
      <c r="AK21" s="257">
        <v>111.646</v>
      </c>
      <c r="AL21" s="235">
        <v>1.5895358861420277</v>
      </c>
      <c r="AM21" s="234">
        <v>113.789</v>
      </c>
      <c r="AN21" s="309">
        <v>110.229</v>
      </c>
    </row>
    <row r="22" spans="1:40">
      <c r="A22" s="156" t="s">
        <v>45</v>
      </c>
      <c r="B22" s="259">
        <v>7</v>
      </c>
      <c r="C22" s="251">
        <v>8</v>
      </c>
      <c r="D22" s="101">
        <v>52</v>
      </c>
      <c r="E22" s="252">
        <f t="shared" si="0"/>
        <v>6.5</v>
      </c>
      <c r="F22" s="167">
        <v>8</v>
      </c>
      <c r="G22" s="159">
        <v>2</v>
      </c>
      <c r="H22" s="186">
        <v>3</v>
      </c>
      <c r="I22" s="227">
        <v>4.9897884615384607</v>
      </c>
      <c r="J22" s="104">
        <v>0.90146373655151124</v>
      </c>
      <c r="K22" s="103">
        <v>2.9346666666666672</v>
      </c>
      <c r="L22" s="103">
        <v>6.6291666666666673</v>
      </c>
      <c r="M22" s="106">
        <v>107.79890384615385</v>
      </c>
      <c r="N22" s="228">
        <v>3.0244567832439619</v>
      </c>
      <c r="O22" s="106">
        <v>114.196</v>
      </c>
      <c r="P22" s="148">
        <v>101.22499999999999</v>
      </c>
      <c r="Q22" s="144">
        <v>32</v>
      </c>
      <c r="R22" s="103">
        <v>4.4347812500000003</v>
      </c>
      <c r="S22" s="104">
        <v>0.59576768709352379</v>
      </c>
      <c r="T22" s="103">
        <v>2.9346666666666672</v>
      </c>
      <c r="U22" s="143">
        <v>5.1636666666666668</v>
      </c>
      <c r="V22" s="253">
        <v>32</v>
      </c>
      <c r="W22" s="105">
        <v>12</v>
      </c>
      <c r="X22" s="106">
        <v>32.583999999999996</v>
      </c>
      <c r="Y22" s="106">
        <v>38</v>
      </c>
      <c r="Z22" s="148">
        <v>23</v>
      </c>
      <c r="AA22" s="152">
        <v>4.1625833333333349</v>
      </c>
      <c r="AB22" s="107">
        <v>0.8146560623968867</v>
      </c>
      <c r="AC22" s="254">
        <v>2.9346666666666672</v>
      </c>
      <c r="AD22" s="306">
        <v>5.1089999999999991</v>
      </c>
      <c r="AE22" s="303">
        <v>110.51224999999998</v>
      </c>
      <c r="AF22" s="231">
        <v>2.4439681871906642</v>
      </c>
      <c r="AG22" s="230">
        <v>114.196</v>
      </c>
      <c r="AH22" s="255">
        <v>107.673</v>
      </c>
      <c r="AI22" s="256">
        <v>4.4636250000000013</v>
      </c>
      <c r="AJ22" s="301">
        <v>0.76658006627871089</v>
      </c>
      <c r="AK22" s="257">
        <v>109.60912499999999</v>
      </c>
      <c r="AL22" s="235">
        <v>2.2997401988361328</v>
      </c>
      <c r="AM22" s="234">
        <v>114.196</v>
      </c>
      <c r="AN22" s="309">
        <v>107.61675</v>
      </c>
    </row>
    <row r="23" spans="1:40">
      <c r="A23" s="156" t="s">
        <v>46</v>
      </c>
      <c r="B23" s="250">
        <v>8</v>
      </c>
      <c r="C23" s="251">
        <v>12</v>
      </c>
      <c r="D23" s="101">
        <v>91</v>
      </c>
      <c r="E23" s="252">
        <f t="shared" si="0"/>
        <v>7.583333333333333</v>
      </c>
      <c r="F23" s="167">
        <v>12</v>
      </c>
      <c r="G23" s="159">
        <v>7</v>
      </c>
      <c r="H23" s="186">
        <v>9</v>
      </c>
      <c r="I23" s="227">
        <v>3.6451985347985345</v>
      </c>
      <c r="J23" s="104">
        <v>0.88163126222987309</v>
      </c>
      <c r="K23" s="103">
        <v>2.0686666666666675</v>
      </c>
      <c r="L23" s="103">
        <v>7.1539000000000001</v>
      </c>
      <c r="M23" s="106">
        <v>111.98958241758237</v>
      </c>
      <c r="N23" s="228">
        <v>2.8687705460544652</v>
      </c>
      <c r="O23" s="106">
        <v>116.794</v>
      </c>
      <c r="P23" s="148">
        <v>97.462000000000003</v>
      </c>
      <c r="Q23" s="144">
        <v>48</v>
      </c>
      <c r="R23" s="103">
        <v>3.0430763888888883</v>
      </c>
      <c r="S23" s="104">
        <v>0.32581679314158341</v>
      </c>
      <c r="T23" s="103">
        <v>2.0686666666666675</v>
      </c>
      <c r="U23" s="143">
        <v>3.4616666666666682</v>
      </c>
      <c r="V23" s="253">
        <v>48</v>
      </c>
      <c r="W23" s="105">
        <v>17</v>
      </c>
      <c r="X23" s="106">
        <v>30.591612903225812</v>
      </c>
      <c r="Y23" s="106">
        <v>33.67</v>
      </c>
      <c r="Z23" s="148">
        <v>24</v>
      </c>
      <c r="AA23" s="152">
        <v>3.1101944444444443</v>
      </c>
      <c r="AB23" s="107">
        <v>0.35149732985560889</v>
      </c>
      <c r="AC23" s="254">
        <v>2.0686666666666675</v>
      </c>
      <c r="AD23" s="306">
        <v>3.3429999999999986</v>
      </c>
      <c r="AE23" s="303">
        <v>113.66941666666668</v>
      </c>
      <c r="AF23" s="231">
        <v>1.0544919895668281</v>
      </c>
      <c r="AG23" s="230">
        <v>116.794</v>
      </c>
      <c r="AH23" s="255">
        <v>112.971</v>
      </c>
      <c r="AI23" s="256">
        <v>3.1403055555555546</v>
      </c>
      <c r="AJ23" s="301">
        <v>0.15655859962916571</v>
      </c>
      <c r="AK23" s="257">
        <v>113.49575</v>
      </c>
      <c r="AL23" s="235">
        <v>0.5330343882817602</v>
      </c>
      <c r="AM23" s="234">
        <v>114.64700000000001</v>
      </c>
      <c r="AN23" s="309">
        <v>113.145</v>
      </c>
    </row>
    <row r="24" spans="1:40">
      <c r="A24" s="156" t="s">
        <v>47</v>
      </c>
      <c r="B24" s="260">
        <v>2</v>
      </c>
      <c r="C24" s="251">
        <v>3</v>
      </c>
      <c r="D24" s="101">
        <v>19</v>
      </c>
      <c r="E24" s="252">
        <f t="shared" si="0"/>
        <v>6.333333333333333</v>
      </c>
      <c r="F24" s="167">
        <v>2</v>
      </c>
      <c r="G24" s="159">
        <v>1</v>
      </c>
      <c r="H24" s="186">
        <v>6</v>
      </c>
      <c r="I24" s="227">
        <v>2.9716315789473677</v>
      </c>
      <c r="J24" s="104">
        <v>1.1386853796208078</v>
      </c>
      <c r="K24" s="103">
        <v>1.5923333333333334</v>
      </c>
      <c r="L24" s="103">
        <v>5.9529999999999985</v>
      </c>
      <c r="M24" s="106">
        <v>114.08510526315789</v>
      </c>
      <c r="N24" s="228">
        <v>3.4160561388624213</v>
      </c>
      <c r="O24" s="106">
        <v>118.223</v>
      </c>
      <c r="P24" s="148">
        <v>105.14100000000001</v>
      </c>
      <c r="Q24" s="144">
        <v>12</v>
      </c>
      <c r="R24" s="103">
        <v>2.2774166666666664</v>
      </c>
      <c r="S24" s="104">
        <v>0.4657437654445899</v>
      </c>
      <c r="T24" s="103">
        <v>1.5923333333333334</v>
      </c>
      <c r="U24" s="143">
        <v>3</v>
      </c>
      <c r="V24" s="253">
        <v>12</v>
      </c>
      <c r="W24" s="105">
        <v>3</v>
      </c>
      <c r="X24" s="106">
        <v>35.002222222222223</v>
      </c>
      <c r="Y24" s="106">
        <v>37.67</v>
      </c>
      <c r="Z24" s="148">
        <v>30.67</v>
      </c>
      <c r="AA24" s="152">
        <v>1.8108888888888892</v>
      </c>
      <c r="AB24" s="107">
        <v>0.2231328287349463</v>
      </c>
      <c r="AC24" s="254">
        <v>1.5923333333333334</v>
      </c>
      <c r="AD24" s="306">
        <v>2.0383333333333318</v>
      </c>
      <c r="AE24" s="303">
        <v>117.56733333333334</v>
      </c>
      <c r="AF24" s="231">
        <v>0.66939848620484188</v>
      </c>
      <c r="AG24" s="230">
        <v>118.223</v>
      </c>
      <c r="AH24" s="255">
        <v>116.88500000000001</v>
      </c>
      <c r="AI24" s="256">
        <v>2.300000000000002</v>
      </c>
      <c r="AJ24" s="301">
        <v>0.70427835406180106</v>
      </c>
      <c r="AK24" s="257">
        <v>116.1</v>
      </c>
      <c r="AL24" s="235">
        <v>2.112835062185404</v>
      </c>
      <c r="AM24" s="234">
        <v>117.59399999999999</v>
      </c>
      <c r="AN24" s="309">
        <v>114.60599999999999</v>
      </c>
    </row>
    <row r="25" spans="1:40">
      <c r="A25" s="156" t="s">
        <v>48</v>
      </c>
      <c r="B25" s="250">
        <v>5</v>
      </c>
      <c r="C25" s="251">
        <v>6</v>
      </c>
      <c r="D25" s="101">
        <v>74</v>
      </c>
      <c r="E25" s="252">
        <f t="shared" si="0"/>
        <v>12.333333333333334</v>
      </c>
      <c r="F25" s="167">
        <v>6</v>
      </c>
      <c r="G25" s="159">
        <v>4</v>
      </c>
      <c r="H25" s="186">
        <v>9</v>
      </c>
      <c r="I25" s="227">
        <v>2.9859684684684678</v>
      </c>
      <c r="J25" s="104">
        <v>0.87362722087979738</v>
      </c>
      <c r="K25" s="103">
        <v>1.376333333333335</v>
      </c>
      <c r="L25" s="103">
        <v>6.3053333333333326</v>
      </c>
      <c r="M25" s="106">
        <v>113.94863513513511</v>
      </c>
      <c r="N25" s="228">
        <v>2.8092546789764965</v>
      </c>
      <c r="O25" s="106">
        <v>118.871</v>
      </c>
      <c r="P25" s="148">
        <v>103.16800000000001</v>
      </c>
      <c r="Q25" s="144">
        <v>24</v>
      </c>
      <c r="R25" s="103">
        <v>2.0909444444444443</v>
      </c>
      <c r="S25" s="104">
        <v>0.29807324370888588</v>
      </c>
      <c r="T25" s="103">
        <v>1.376333333333335</v>
      </c>
      <c r="U25" s="143">
        <v>2.5150000000000006</v>
      </c>
      <c r="V25" s="253">
        <v>24</v>
      </c>
      <c r="W25" s="105">
        <v>4</v>
      </c>
      <c r="X25" s="106">
        <v>38.482500000000002</v>
      </c>
      <c r="Y25" s="106">
        <v>40</v>
      </c>
      <c r="Z25" s="148">
        <v>31.33</v>
      </c>
      <c r="AA25" s="152">
        <v>1.8112777777777773</v>
      </c>
      <c r="AB25" s="107">
        <v>0.10918026208811567</v>
      </c>
      <c r="AC25" s="254">
        <v>1.6503333333333314</v>
      </c>
      <c r="AD25" s="306">
        <v>1.9293333333333322</v>
      </c>
      <c r="AE25" s="303">
        <v>117.56616666666667</v>
      </c>
      <c r="AF25" s="231">
        <v>0.32754078626434824</v>
      </c>
      <c r="AG25" s="230">
        <v>118.04900000000001</v>
      </c>
      <c r="AH25" s="255">
        <v>117.212</v>
      </c>
      <c r="AI25" s="256">
        <v>2.1530555555555564</v>
      </c>
      <c r="AJ25" s="301">
        <v>0.25253896655690589</v>
      </c>
      <c r="AK25" s="257">
        <v>116.54083333333334</v>
      </c>
      <c r="AL25" s="235">
        <v>0.75761689967071577</v>
      </c>
      <c r="AM25" s="234">
        <v>117.288</v>
      </c>
      <c r="AN25" s="309">
        <v>115.774</v>
      </c>
    </row>
    <row r="26" spans="1:40">
      <c r="A26" s="156" t="s">
        <v>49</v>
      </c>
      <c r="B26" s="250">
        <v>3</v>
      </c>
      <c r="C26" s="251">
        <v>4</v>
      </c>
      <c r="D26" s="101">
        <v>37</v>
      </c>
      <c r="E26" s="252">
        <f t="shared" si="0"/>
        <v>9.25</v>
      </c>
      <c r="F26" s="167">
        <v>4</v>
      </c>
      <c r="G26" s="159">
        <v>2</v>
      </c>
      <c r="H26" s="186">
        <v>5</v>
      </c>
      <c r="I26" s="227">
        <v>2.1407027027027032</v>
      </c>
      <c r="J26" s="104">
        <v>0.35086796067156922</v>
      </c>
      <c r="K26" s="103">
        <v>1.5150000000000006</v>
      </c>
      <c r="L26" s="103">
        <v>3.2293333333333343</v>
      </c>
      <c r="M26" s="106">
        <v>116.57789189189191</v>
      </c>
      <c r="N26" s="228">
        <v>1.052603882014709</v>
      </c>
      <c r="O26" s="106">
        <v>118.455</v>
      </c>
      <c r="P26" s="148">
        <v>113.312</v>
      </c>
      <c r="Q26" s="144">
        <v>16</v>
      </c>
      <c r="R26" s="103">
        <v>1.8662916666666671</v>
      </c>
      <c r="S26" s="104">
        <v>0.17736958171715522</v>
      </c>
      <c r="T26" s="103">
        <v>1.5150000000000006</v>
      </c>
      <c r="U26" s="143">
        <v>2.0570000000000022</v>
      </c>
      <c r="V26" s="253">
        <v>16</v>
      </c>
      <c r="W26" s="105">
        <v>2</v>
      </c>
      <c r="X26" s="106">
        <v>35.619285714285716</v>
      </c>
      <c r="Y26" s="106">
        <v>39.67</v>
      </c>
      <c r="Z26" s="148">
        <v>28.67</v>
      </c>
      <c r="AA26" s="152">
        <v>1.8902500000000007</v>
      </c>
      <c r="AB26" s="107">
        <v>0.25233727796711264</v>
      </c>
      <c r="AC26" s="254">
        <v>1.5150000000000006</v>
      </c>
      <c r="AD26" s="306">
        <v>2.0486666666666671</v>
      </c>
      <c r="AE26" s="303">
        <v>117.32925</v>
      </c>
      <c r="AF26" s="231">
        <v>0.7570118339013383</v>
      </c>
      <c r="AG26" s="230">
        <v>118.455</v>
      </c>
      <c r="AH26" s="255">
        <v>116.854</v>
      </c>
      <c r="AI26" s="256">
        <v>1.8354166666666669</v>
      </c>
      <c r="AJ26" s="301">
        <v>0.19049747252138852</v>
      </c>
      <c r="AK26" s="257">
        <v>117.49374999999999</v>
      </c>
      <c r="AL26" s="235">
        <v>0.57149241756416125</v>
      </c>
      <c r="AM26" s="234">
        <v>118.038</v>
      </c>
      <c r="AN26" s="309">
        <v>116.9615</v>
      </c>
    </row>
    <row r="27" spans="1:40">
      <c r="A27" s="156" t="s">
        <v>50</v>
      </c>
      <c r="B27" s="250">
        <v>7</v>
      </c>
      <c r="C27" s="251">
        <v>8</v>
      </c>
      <c r="D27" s="101">
        <v>30</v>
      </c>
      <c r="E27" s="252">
        <f t="shared" si="0"/>
        <v>3.75</v>
      </c>
      <c r="F27" s="167">
        <v>3</v>
      </c>
      <c r="G27" s="159">
        <v>3</v>
      </c>
      <c r="H27" s="186">
        <v>13</v>
      </c>
      <c r="I27" s="227">
        <v>2.7283277777777784</v>
      </c>
      <c r="J27" s="104">
        <v>1.3582168587558781</v>
      </c>
      <c r="K27" s="103">
        <v>1.333333333333333</v>
      </c>
      <c r="L27" s="103">
        <v>6.5743333333333327</v>
      </c>
      <c r="M27" s="106">
        <v>114.75143333333332</v>
      </c>
      <c r="N27" s="228">
        <v>4.266193705961042</v>
      </c>
      <c r="O27" s="106">
        <v>119</v>
      </c>
      <c r="P27" s="148">
        <v>101.554</v>
      </c>
      <c r="Q27" s="144">
        <v>30</v>
      </c>
      <c r="R27" s="103">
        <v>2.7283277777777784</v>
      </c>
      <c r="S27" s="104">
        <v>1.3582168587558781</v>
      </c>
      <c r="T27" s="103">
        <v>1.333333333333333</v>
      </c>
      <c r="U27" s="143">
        <v>6.5743333333333327</v>
      </c>
      <c r="V27" s="253">
        <v>30</v>
      </c>
      <c r="W27" s="105">
        <v>9</v>
      </c>
      <c r="X27" s="106">
        <v>37.048095238095243</v>
      </c>
      <c r="Y27" s="106">
        <v>39.33</v>
      </c>
      <c r="Z27" s="148">
        <v>31.67</v>
      </c>
      <c r="AA27" s="152">
        <v>1.8000416666666661</v>
      </c>
      <c r="AB27" s="107">
        <v>0.23669922227459217</v>
      </c>
      <c r="AC27" s="254">
        <v>1.333333333333333</v>
      </c>
      <c r="AD27" s="306">
        <v>2.1473333333333309</v>
      </c>
      <c r="AE27" s="303">
        <v>117.599875</v>
      </c>
      <c r="AF27" s="231">
        <v>0.71009766682377962</v>
      </c>
      <c r="AG27" s="230">
        <v>119</v>
      </c>
      <c r="AH27" s="255">
        <v>116.55800000000001</v>
      </c>
      <c r="AI27" s="256">
        <v>3.2083333333333335</v>
      </c>
      <c r="AJ27" s="301">
        <v>0.66068777295582992</v>
      </c>
      <c r="AK27" s="257">
        <v>113.375</v>
      </c>
      <c r="AL27" s="235">
        <v>1.9820633188674899</v>
      </c>
      <c r="AM27" s="234">
        <v>115.545</v>
      </c>
      <c r="AN27" s="309">
        <v>111.66</v>
      </c>
    </row>
    <row r="28" spans="1:40">
      <c r="A28" s="156" t="s">
        <v>51</v>
      </c>
      <c r="B28" s="250">
        <v>5</v>
      </c>
      <c r="C28" s="251">
        <v>6</v>
      </c>
      <c r="D28" s="101">
        <v>27</v>
      </c>
      <c r="E28" s="252">
        <f t="shared" si="0"/>
        <v>4.5</v>
      </c>
      <c r="F28" s="167">
        <v>6</v>
      </c>
      <c r="G28" s="159">
        <v>4</v>
      </c>
      <c r="H28" s="186">
        <v>8</v>
      </c>
      <c r="I28" s="227">
        <v>3.3064691358024696</v>
      </c>
      <c r="J28" s="104">
        <v>1.3210748351870942</v>
      </c>
      <c r="K28" s="103">
        <v>2.0096666666666656</v>
      </c>
      <c r="L28" s="103">
        <v>6.871666666666667</v>
      </c>
      <c r="M28" s="106">
        <v>112.98025925925924</v>
      </c>
      <c r="N28" s="228">
        <v>4.2626999893764728</v>
      </c>
      <c r="O28" s="106">
        <v>116.971</v>
      </c>
      <c r="P28" s="148">
        <v>99.77</v>
      </c>
      <c r="Q28" s="144">
        <v>24</v>
      </c>
      <c r="R28" s="103">
        <v>2.9553888888888893</v>
      </c>
      <c r="S28" s="104">
        <v>0.87775891436956255</v>
      </c>
      <c r="T28" s="103">
        <v>2.0096666666666656</v>
      </c>
      <c r="U28" s="143">
        <v>5.3769999999999998</v>
      </c>
      <c r="V28" s="253">
        <v>24</v>
      </c>
      <c r="W28" s="105">
        <v>5</v>
      </c>
      <c r="X28" s="106">
        <v>37.000526315789465</v>
      </c>
      <c r="Y28" s="106">
        <v>39.33</v>
      </c>
      <c r="Z28" s="148">
        <v>34</v>
      </c>
      <c r="AA28" s="152">
        <v>2.3086666666666655</v>
      </c>
      <c r="AB28" s="107">
        <v>0.26532370166772962</v>
      </c>
      <c r="AC28" s="254">
        <v>2.0096666666666656</v>
      </c>
      <c r="AD28" s="306">
        <v>2.7306666666666644</v>
      </c>
      <c r="AE28" s="303">
        <v>116.074</v>
      </c>
      <c r="AF28" s="231">
        <v>0.7959711050031868</v>
      </c>
      <c r="AG28" s="230">
        <v>116.971</v>
      </c>
      <c r="AH28" s="255">
        <v>114.80800000000001</v>
      </c>
      <c r="AI28" s="256">
        <v>3.0367777777777776</v>
      </c>
      <c r="AJ28" s="301">
        <v>0.68266629774295617</v>
      </c>
      <c r="AK28" s="257">
        <v>113.88966666666667</v>
      </c>
      <c r="AL28" s="235">
        <v>2.0479988932288675</v>
      </c>
      <c r="AM28" s="234">
        <v>115.914</v>
      </c>
      <c r="AN28" s="309">
        <v>112.61225</v>
      </c>
    </row>
    <row r="29" spans="1:40">
      <c r="A29" s="156" t="s">
        <v>52</v>
      </c>
      <c r="B29" s="250">
        <v>3</v>
      </c>
      <c r="C29" s="251">
        <v>4</v>
      </c>
      <c r="D29" s="101">
        <v>22</v>
      </c>
      <c r="E29" s="252">
        <f t="shared" si="0"/>
        <v>5.5</v>
      </c>
      <c r="F29" s="167">
        <v>3</v>
      </c>
      <c r="G29" s="159">
        <v>1</v>
      </c>
      <c r="H29" s="186">
        <v>3</v>
      </c>
      <c r="I29" s="227">
        <v>2.8644696969696968</v>
      </c>
      <c r="J29" s="104">
        <v>0.94844479027617634</v>
      </c>
      <c r="K29" s="103">
        <v>1.8930000000000007</v>
      </c>
      <c r="L29" s="103">
        <v>5.6450000000000005</v>
      </c>
      <c r="M29" s="106">
        <v>114.36113636363635</v>
      </c>
      <c r="N29" s="228">
        <v>2.8394517293619574</v>
      </c>
      <c r="O29" s="106">
        <v>117.321</v>
      </c>
      <c r="P29" s="148">
        <v>106.065</v>
      </c>
      <c r="Q29" s="144">
        <v>16</v>
      </c>
      <c r="R29" s="103">
        <v>2.3774791666666668</v>
      </c>
      <c r="S29" s="104">
        <v>0.31810072871829648</v>
      </c>
      <c r="T29" s="103">
        <v>1.8930000000000007</v>
      </c>
      <c r="U29" s="143">
        <v>3.0600000000000023</v>
      </c>
      <c r="V29" s="253">
        <v>16</v>
      </c>
      <c r="W29" s="105">
        <v>6</v>
      </c>
      <c r="X29" s="106">
        <v>37.534000000000006</v>
      </c>
      <c r="Y29" s="106">
        <v>40</v>
      </c>
      <c r="Z29" s="148">
        <v>35</v>
      </c>
      <c r="AA29" s="152">
        <v>2.4768333333333343</v>
      </c>
      <c r="AB29" s="107">
        <v>0.24591077876154785</v>
      </c>
      <c r="AC29" s="254">
        <v>2.2156666666666687</v>
      </c>
      <c r="AD29" s="306">
        <v>2.8056666666666672</v>
      </c>
      <c r="AE29" s="303">
        <v>115.56949999999999</v>
      </c>
      <c r="AF29" s="231">
        <v>0.73773233628464596</v>
      </c>
      <c r="AG29" s="230">
        <v>116.35299999999999</v>
      </c>
      <c r="AH29" s="255">
        <v>114.583</v>
      </c>
      <c r="AI29" s="256">
        <v>2.757111111111112</v>
      </c>
      <c r="AJ29" s="301">
        <v>0.32985793799643515</v>
      </c>
      <c r="AK29" s="257">
        <v>114.72866666666667</v>
      </c>
      <c r="AL29" s="235">
        <v>0.98957381398930633</v>
      </c>
      <c r="AM29" s="234">
        <v>115.783</v>
      </c>
      <c r="AN29" s="309">
        <v>113.82</v>
      </c>
    </row>
    <row r="30" spans="1:40">
      <c r="A30" s="156" t="s">
        <v>53</v>
      </c>
      <c r="B30" s="250">
        <v>8</v>
      </c>
      <c r="C30" s="251">
        <v>8</v>
      </c>
      <c r="D30" s="101">
        <v>44</v>
      </c>
      <c r="E30" s="252">
        <f t="shared" si="0"/>
        <v>5.5</v>
      </c>
      <c r="F30" s="167">
        <v>7</v>
      </c>
      <c r="G30" s="159">
        <v>4</v>
      </c>
      <c r="H30" s="186">
        <v>9</v>
      </c>
      <c r="I30" s="227">
        <v>2.9654507575757583</v>
      </c>
      <c r="J30" s="104">
        <v>0.85704789844673834</v>
      </c>
      <c r="K30" s="103">
        <v>1.9310000000000018</v>
      </c>
      <c r="L30" s="103">
        <v>6.2028333333333334</v>
      </c>
      <c r="M30" s="106">
        <v>114.04436363636366</v>
      </c>
      <c r="N30" s="228">
        <v>2.6797667382946218</v>
      </c>
      <c r="O30" s="106">
        <v>117.20699999999999</v>
      </c>
      <c r="P30" s="148">
        <v>103.783</v>
      </c>
      <c r="Q30" s="144">
        <v>32</v>
      </c>
      <c r="R30" s="103">
        <v>2.5664687499999994</v>
      </c>
      <c r="S30" s="104">
        <v>0.26082102048474243</v>
      </c>
      <c r="T30" s="103">
        <v>1.9310000000000018</v>
      </c>
      <c r="U30" s="143">
        <v>2.9000000000000008</v>
      </c>
      <c r="V30" s="253">
        <v>32</v>
      </c>
      <c r="W30" s="105">
        <v>9</v>
      </c>
      <c r="X30" s="106">
        <v>33.970000000000006</v>
      </c>
      <c r="Y30" s="106">
        <v>39.67</v>
      </c>
      <c r="Z30" s="148">
        <v>26.33</v>
      </c>
      <c r="AA30" s="152">
        <v>2.502875</v>
      </c>
      <c r="AB30" s="107">
        <v>0.22838994345163541</v>
      </c>
      <c r="AC30" s="254">
        <v>2.1066666666666642</v>
      </c>
      <c r="AD30" s="306">
        <v>2.8303333333333334</v>
      </c>
      <c r="AE30" s="303">
        <v>115.49137500000001</v>
      </c>
      <c r="AF30" s="231">
        <v>0.68516983035490542</v>
      </c>
      <c r="AG30" s="230">
        <v>116.68</v>
      </c>
      <c r="AH30" s="255">
        <v>114.509</v>
      </c>
      <c r="AI30" s="256">
        <v>2.4991428571428571</v>
      </c>
      <c r="AJ30" s="301">
        <v>0.28565751684704027</v>
      </c>
      <c r="AK30" s="257">
        <v>115.50257142857143</v>
      </c>
      <c r="AL30" s="235">
        <v>0.85697255054111543</v>
      </c>
      <c r="AM30" s="234">
        <v>116.68</v>
      </c>
      <c r="AN30" s="309">
        <v>114.69199999999999</v>
      </c>
    </row>
    <row r="31" spans="1:40">
      <c r="A31" s="156" t="s">
        <v>55</v>
      </c>
      <c r="B31" s="250">
        <v>3</v>
      </c>
      <c r="C31" s="251">
        <v>4</v>
      </c>
      <c r="D31" s="101">
        <v>24</v>
      </c>
      <c r="E31" s="252">
        <f t="shared" si="0"/>
        <v>6</v>
      </c>
      <c r="F31" s="167">
        <v>4</v>
      </c>
      <c r="G31" s="159">
        <v>2</v>
      </c>
      <c r="H31" s="186">
        <v>4</v>
      </c>
      <c r="I31" s="227">
        <v>3.5506250000000006</v>
      </c>
      <c r="J31" s="104">
        <v>0.4872298737549115</v>
      </c>
      <c r="K31" s="103">
        <v>2.6240000000000001</v>
      </c>
      <c r="L31" s="103">
        <v>4.603666666666669</v>
      </c>
      <c r="M31" s="106">
        <v>112.348125</v>
      </c>
      <c r="N31" s="228">
        <v>1.4616896212647315</v>
      </c>
      <c r="O31" s="106">
        <v>115.128</v>
      </c>
      <c r="P31" s="148">
        <v>109.18899999999999</v>
      </c>
      <c r="Q31" s="144">
        <v>16</v>
      </c>
      <c r="R31" s="103">
        <v>3.273625</v>
      </c>
      <c r="S31" s="104">
        <v>0.26847072742010686</v>
      </c>
      <c r="T31" s="103">
        <v>2.6240000000000001</v>
      </c>
      <c r="U31" s="143">
        <v>3.5356666666666663</v>
      </c>
      <c r="V31" s="253">
        <v>16</v>
      </c>
      <c r="W31" s="105">
        <v>5</v>
      </c>
      <c r="X31" s="106">
        <v>32.726363636363637</v>
      </c>
      <c r="Y31" s="106">
        <v>39.33</v>
      </c>
      <c r="Z31" s="148">
        <v>25.33</v>
      </c>
      <c r="AA31" s="152">
        <v>3.1798333333333337</v>
      </c>
      <c r="AB31" s="107">
        <v>0.2592305566122205</v>
      </c>
      <c r="AC31" s="254">
        <v>2.8816666666666655</v>
      </c>
      <c r="AD31" s="306">
        <v>3.4160000000000017</v>
      </c>
      <c r="AE31" s="303">
        <v>113.4605</v>
      </c>
      <c r="AF31" s="231">
        <v>0.77769166983666016</v>
      </c>
      <c r="AG31" s="230">
        <v>114.355</v>
      </c>
      <c r="AH31" s="255">
        <v>112.752</v>
      </c>
      <c r="AI31" s="256">
        <v>3.3961666666666659</v>
      </c>
      <c r="AJ31" s="301">
        <v>0.10842901757302707</v>
      </c>
      <c r="AK31" s="257">
        <v>112.8115</v>
      </c>
      <c r="AL31" s="235">
        <v>0.32528705271908098</v>
      </c>
      <c r="AM31" s="234">
        <v>113.206</v>
      </c>
      <c r="AN31" s="309">
        <v>112.50150000000001</v>
      </c>
    </row>
    <row r="32" spans="1:40">
      <c r="A32" s="156" t="s">
        <v>56</v>
      </c>
      <c r="B32" s="250">
        <v>7</v>
      </c>
      <c r="C32" s="251">
        <v>11</v>
      </c>
      <c r="D32" s="101">
        <v>62</v>
      </c>
      <c r="E32" s="252">
        <f t="shared" si="0"/>
        <v>5.6363636363636367</v>
      </c>
      <c r="F32" s="167">
        <v>6</v>
      </c>
      <c r="G32" s="159">
        <v>4</v>
      </c>
      <c r="H32" s="186">
        <v>11</v>
      </c>
      <c r="I32" s="227">
        <v>3.1017150537634413</v>
      </c>
      <c r="J32" s="104">
        <v>0.91171821583668633</v>
      </c>
      <c r="K32" s="103">
        <v>1.6053333333333342</v>
      </c>
      <c r="L32" s="103">
        <v>5.7036666666666678</v>
      </c>
      <c r="M32" s="106">
        <v>113.5980806451613</v>
      </c>
      <c r="N32" s="228">
        <v>2.8006993874679802</v>
      </c>
      <c r="O32" s="106">
        <v>118.184</v>
      </c>
      <c r="P32" s="148">
        <v>105.889</v>
      </c>
      <c r="Q32" s="144">
        <v>44</v>
      </c>
      <c r="R32" s="103">
        <v>2.6292045454545456</v>
      </c>
      <c r="S32" s="104">
        <v>0.42788848927652184</v>
      </c>
      <c r="T32" s="103">
        <v>1.6053333333333342</v>
      </c>
      <c r="U32" s="143">
        <v>3.4809999999999994</v>
      </c>
      <c r="V32" s="253">
        <v>44</v>
      </c>
      <c r="W32" s="105">
        <v>13</v>
      </c>
      <c r="X32" s="106">
        <v>34.72032258064516</v>
      </c>
      <c r="Y32" s="106">
        <v>39.67</v>
      </c>
      <c r="Z32" s="148">
        <v>28.67</v>
      </c>
      <c r="AA32" s="152">
        <v>2.4928787878787877</v>
      </c>
      <c r="AB32" s="107">
        <v>0.48188341772967092</v>
      </c>
      <c r="AC32" s="254">
        <v>1.6053333333333342</v>
      </c>
      <c r="AD32" s="306">
        <v>3.4636666666666684</v>
      </c>
      <c r="AE32" s="303">
        <v>115.52136363636363</v>
      </c>
      <c r="AF32" s="231">
        <v>1.445650253189011</v>
      </c>
      <c r="AG32" s="230">
        <v>118.184</v>
      </c>
      <c r="AH32" s="255">
        <v>112.60899999999999</v>
      </c>
      <c r="AI32" s="256">
        <v>2.9041666666666659</v>
      </c>
      <c r="AJ32" s="301">
        <v>0.33231556288162944</v>
      </c>
      <c r="AK32" s="257">
        <v>114.28750000000001</v>
      </c>
      <c r="AL32" s="235">
        <v>0.99694668864488922</v>
      </c>
      <c r="AM32" s="234">
        <v>115.17100000000001</v>
      </c>
      <c r="AN32" s="309">
        <v>113.42725</v>
      </c>
    </row>
    <row r="33" spans="1:40">
      <c r="A33" s="156" t="s">
        <v>57</v>
      </c>
      <c r="B33" s="250">
        <v>6</v>
      </c>
      <c r="C33" s="251">
        <v>7</v>
      </c>
      <c r="D33" s="101">
        <v>32</v>
      </c>
      <c r="E33" s="252">
        <f t="shared" si="0"/>
        <v>4.5714285714285712</v>
      </c>
      <c r="F33" s="167">
        <v>7</v>
      </c>
      <c r="G33" s="159">
        <v>3</v>
      </c>
      <c r="H33" s="186">
        <v>3</v>
      </c>
      <c r="I33" s="227">
        <v>2.594875</v>
      </c>
      <c r="J33" s="104">
        <v>0.72092301822586113</v>
      </c>
      <c r="K33" s="103">
        <v>1.5316666666666663</v>
      </c>
      <c r="L33" s="103">
        <v>4.7963333333333322</v>
      </c>
      <c r="M33" s="106">
        <v>115.18412499999999</v>
      </c>
      <c r="N33" s="228">
        <v>2.1611986630780433</v>
      </c>
      <c r="O33" s="106">
        <v>118.405</v>
      </c>
      <c r="P33" s="148">
        <v>108.611</v>
      </c>
      <c r="Q33" s="144">
        <v>28</v>
      </c>
      <c r="R33" s="103">
        <v>2.3871666666666669</v>
      </c>
      <c r="S33" s="104">
        <v>0.45354280291288296</v>
      </c>
      <c r="T33" s="103">
        <v>1.5316666666666663</v>
      </c>
      <c r="U33" s="143">
        <v>3.6183333333333345</v>
      </c>
      <c r="V33" s="253">
        <v>28</v>
      </c>
      <c r="W33" s="105">
        <v>10</v>
      </c>
      <c r="X33" s="106">
        <v>35.463333333333331</v>
      </c>
      <c r="Y33" s="106">
        <v>38.33</v>
      </c>
      <c r="Z33" s="148">
        <v>30.33</v>
      </c>
      <c r="AA33" s="152">
        <v>2.0103333333333335</v>
      </c>
      <c r="AB33" s="107">
        <v>0.27140334886986484</v>
      </c>
      <c r="AC33" s="254">
        <v>1.5316666666666663</v>
      </c>
      <c r="AD33" s="306">
        <v>2.3546666666666645</v>
      </c>
      <c r="AE33" s="303">
        <v>116.96899999999999</v>
      </c>
      <c r="AF33" s="231">
        <v>0.81421004660959517</v>
      </c>
      <c r="AG33" s="230">
        <v>118.405</v>
      </c>
      <c r="AH33" s="255">
        <v>115.93600000000001</v>
      </c>
      <c r="AI33" s="256">
        <v>2.3944285714285711</v>
      </c>
      <c r="AJ33" s="301">
        <v>0.59579221192321763</v>
      </c>
      <c r="AK33" s="257">
        <v>115.81671428571428</v>
      </c>
      <c r="AL33" s="235">
        <v>1.7873766357696554</v>
      </c>
      <c r="AM33" s="234">
        <v>117.449</v>
      </c>
      <c r="AN33" s="309">
        <v>115.15600000000001</v>
      </c>
    </row>
    <row r="34" spans="1:40">
      <c r="A34" s="156" t="s">
        <v>58</v>
      </c>
      <c r="B34" s="261">
        <v>10</v>
      </c>
      <c r="C34" s="251">
        <v>10</v>
      </c>
      <c r="D34" s="101">
        <v>56</v>
      </c>
      <c r="E34" s="252">
        <f t="shared" si="0"/>
        <v>5.6</v>
      </c>
      <c r="F34" s="167">
        <v>10</v>
      </c>
      <c r="G34" s="159">
        <v>1</v>
      </c>
      <c r="H34" s="186">
        <v>4</v>
      </c>
      <c r="I34" s="227">
        <v>3.8267946428571431</v>
      </c>
      <c r="J34" s="104">
        <v>0.69662304487983173</v>
      </c>
      <c r="K34" s="103">
        <v>2.5533333333333323</v>
      </c>
      <c r="L34" s="103">
        <v>6.3021666666666674</v>
      </c>
      <c r="M34" s="106">
        <v>111.49692857142858</v>
      </c>
      <c r="N34" s="228">
        <v>2.1726215823883681</v>
      </c>
      <c r="O34" s="106">
        <v>115.34</v>
      </c>
      <c r="P34" s="148">
        <v>103.187</v>
      </c>
      <c r="Q34" s="144">
        <v>40</v>
      </c>
      <c r="R34" s="103">
        <v>3.5080583333333331</v>
      </c>
      <c r="S34" s="104">
        <v>0.30116501130001638</v>
      </c>
      <c r="T34" s="103">
        <v>2.5533333333333323</v>
      </c>
      <c r="U34" s="143">
        <v>3.8626666666666645</v>
      </c>
      <c r="V34" s="253">
        <v>40</v>
      </c>
      <c r="W34" s="105">
        <v>9</v>
      </c>
      <c r="X34" s="106">
        <v>33.031612903225813</v>
      </c>
      <c r="Y34" s="106">
        <v>40</v>
      </c>
      <c r="Z34" s="148">
        <v>26</v>
      </c>
      <c r="AA34" s="152">
        <v>3.6247333333333334</v>
      </c>
      <c r="AB34" s="107">
        <v>0.23783876684078595</v>
      </c>
      <c r="AC34" s="254">
        <v>3.1286666666666654</v>
      </c>
      <c r="AD34" s="306">
        <v>3.8299999999999983</v>
      </c>
      <c r="AE34" s="303">
        <v>112.1258</v>
      </c>
      <c r="AF34" s="231">
        <v>0.71351630052235848</v>
      </c>
      <c r="AG34" s="230">
        <v>113.614</v>
      </c>
      <c r="AH34" s="255">
        <v>111.51</v>
      </c>
      <c r="AI34" s="256">
        <v>3.5448999999999997</v>
      </c>
      <c r="AJ34" s="301">
        <v>0.29013917690534069</v>
      </c>
      <c r="AK34" s="257">
        <v>112.3653</v>
      </c>
      <c r="AL34" s="235">
        <v>0.87041753071602257</v>
      </c>
      <c r="AM34" s="234">
        <v>113.91</v>
      </c>
      <c r="AN34" s="309">
        <v>111.60499999999999</v>
      </c>
    </row>
    <row r="35" spans="1:40">
      <c r="A35" s="156" t="s">
        <v>59</v>
      </c>
      <c r="B35" s="261">
        <v>14</v>
      </c>
      <c r="C35" s="251">
        <v>14</v>
      </c>
      <c r="D35" s="101">
        <v>73</v>
      </c>
      <c r="E35" s="252">
        <f t="shared" si="0"/>
        <v>5.2142857142857144</v>
      </c>
      <c r="F35" s="167">
        <v>14</v>
      </c>
      <c r="G35" s="159">
        <v>4</v>
      </c>
      <c r="H35" s="186">
        <v>5</v>
      </c>
      <c r="I35" s="227">
        <v>4.3973744292237464</v>
      </c>
      <c r="J35" s="104">
        <v>0.97067500925712169</v>
      </c>
      <c r="K35" s="103">
        <v>2.8156666666666674</v>
      </c>
      <c r="L35" s="103">
        <v>7.3535000000000013</v>
      </c>
      <c r="M35" s="106">
        <v>109.52116438356163</v>
      </c>
      <c r="N35" s="228">
        <v>3.4131733442880248</v>
      </c>
      <c r="O35" s="106">
        <v>114.553</v>
      </c>
      <c r="P35" s="148">
        <v>95.465999999999994</v>
      </c>
      <c r="Q35" s="144">
        <v>56</v>
      </c>
      <c r="R35" s="103">
        <v>3.9748333333333341</v>
      </c>
      <c r="S35" s="104">
        <v>0.52865013921966353</v>
      </c>
      <c r="T35" s="103">
        <v>2.8156666666666674</v>
      </c>
      <c r="U35" s="143">
        <v>4.9519999999999982</v>
      </c>
      <c r="V35" s="253">
        <v>56</v>
      </c>
      <c r="W35" s="105">
        <v>21</v>
      </c>
      <c r="X35" s="106">
        <v>33.495142857142859</v>
      </c>
      <c r="Y35" s="106">
        <v>39.67</v>
      </c>
      <c r="Z35" s="148">
        <v>25</v>
      </c>
      <c r="AA35" s="152">
        <v>3.8048809523809513</v>
      </c>
      <c r="AB35" s="107">
        <v>0.49456790442558213</v>
      </c>
      <c r="AC35" s="254">
        <v>2.8156666666666674</v>
      </c>
      <c r="AD35" s="306">
        <v>4.6846666666666676</v>
      </c>
      <c r="AE35" s="303">
        <v>111.58535714285713</v>
      </c>
      <c r="AF35" s="231">
        <v>1.483703713276749</v>
      </c>
      <c r="AG35" s="230">
        <v>114.553</v>
      </c>
      <c r="AH35" s="255">
        <v>108.946</v>
      </c>
      <c r="AI35" s="256">
        <v>3.9367380952380953</v>
      </c>
      <c r="AJ35" s="301">
        <v>0.30653473133405523</v>
      </c>
      <c r="AK35" s="257">
        <v>111.18978571428573</v>
      </c>
      <c r="AL35" s="235">
        <v>0.91960419400216753</v>
      </c>
      <c r="AM35" s="234">
        <v>112.307</v>
      </c>
      <c r="AN35" s="309">
        <v>110.749</v>
      </c>
    </row>
    <row r="36" spans="1:40">
      <c r="A36" s="156" t="s">
        <v>60</v>
      </c>
      <c r="B36" s="261">
        <v>4</v>
      </c>
      <c r="C36" s="251">
        <v>9</v>
      </c>
      <c r="D36" s="101">
        <v>52</v>
      </c>
      <c r="E36" s="252">
        <f t="shared" si="0"/>
        <v>5.7777777777777777</v>
      </c>
      <c r="F36" s="167">
        <v>8</v>
      </c>
      <c r="G36" s="159">
        <v>5</v>
      </c>
      <c r="H36" s="186">
        <v>8</v>
      </c>
      <c r="I36" s="227">
        <v>3.711641025641025</v>
      </c>
      <c r="J36" s="104">
        <v>0.76544992350008834</v>
      </c>
      <c r="K36" s="103">
        <v>2.1476666666666659</v>
      </c>
      <c r="L36" s="103">
        <v>5.5180000000000007</v>
      </c>
      <c r="M36" s="106">
        <v>111.82661538461538</v>
      </c>
      <c r="N36" s="228">
        <v>2.3749911054846531</v>
      </c>
      <c r="O36" s="106">
        <v>116.557</v>
      </c>
      <c r="P36" s="148">
        <v>106.43899999999999</v>
      </c>
      <c r="Q36" s="144">
        <v>36</v>
      </c>
      <c r="R36" s="103">
        <v>3.2863148148148147</v>
      </c>
      <c r="S36" s="104">
        <v>0.39423749142777648</v>
      </c>
      <c r="T36" s="103">
        <v>2.1476666666666659</v>
      </c>
      <c r="U36" s="143">
        <v>3.9519999999999982</v>
      </c>
      <c r="V36" s="253">
        <v>36</v>
      </c>
      <c r="W36" s="105">
        <v>9</v>
      </c>
      <c r="X36" s="106">
        <v>32.099629629629632</v>
      </c>
      <c r="Y36" s="106">
        <v>37.33</v>
      </c>
      <c r="Z36" s="148">
        <v>26.67</v>
      </c>
      <c r="AA36" s="152">
        <v>3.2883333333333331</v>
      </c>
      <c r="AB36" s="107">
        <v>0.30276402619128251</v>
      </c>
      <c r="AC36" s="254">
        <v>2.7449999999999997</v>
      </c>
      <c r="AD36" s="306">
        <v>3.7359999999999993</v>
      </c>
      <c r="AE36" s="303">
        <v>113.13500000000001</v>
      </c>
      <c r="AF36" s="231">
        <v>0.90829207857385019</v>
      </c>
      <c r="AG36" s="230">
        <v>114.765</v>
      </c>
      <c r="AH36" s="255">
        <v>111.792</v>
      </c>
      <c r="AI36" s="256">
        <v>3.2340833333333321</v>
      </c>
      <c r="AJ36" s="301">
        <v>0.52683025638968306</v>
      </c>
      <c r="AK36" s="257">
        <v>113.29774999999999</v>
      </c>
      <c r="AL36" s="235">
        <v>1.5804907691690475</v>
      </c>
      <c r="AM36" s="234">
        <v>116.557</v>
      </c>
      <c r="AN36" s="309">
        <v>112.044</v>
      </c>
    </row>
    <row r="37" spans="1:40">
      <c r="A37" s="156" t="s">
        <v>61</v>
      </c>
      <c r="B37" s="261">
        <v>6</v>
      </c>
      <c r="C37" s="251">
        <v>5</v>
      </c>
      <c r="D37" s="101">
        <v>69</v>
      </c>
      <c r="E37" s="252">
        <f t="shared" si="0"/>
        <v>13.8</v>
      </c>
      <c r="F37" s="167">
        <v>5</v>
      </c>
      <c r="G37" s="159">
        <v>3</v>
      </c>
      <c r="H37" s="186">
        <v>3</v>
      </c>
      <c r="I37" s="227">
        <v>3.5363164251207739</v>
      </c>
      <c r="J37" s="104">
        <v>0.85628924133395889</v>
      </c>
      <c r="K37" s="103">
        <v>1.9200000000000017</v>
      </c>
      <c r="L37" s="103">
        <v>6.6116666666666672</v>
      </c>
      <c r="M37" s="106">
        <v>112.28950724637679</v>
      </c>
      <c r="N37" s="228">
        <v>2.7871600959905423</v>
      </c>
      <c r="O37" s="106">
        <v>117.24</v>
      </c>
      <c r="P37" s="148">
        <v>101.33</v>
      </c>
      <c r="Q37" s="144">
        <v>20</v>
      </c>
      <c r="R37" s="103">
        <v>2.6958666666666669</v>
      </c>
      <c r="S37" s="104">
        <v>0.33736100711671907</v>
      </c>
      <c r="T37" s="103">
        <v>1.9200000000000017</v>
      </c>
      <c r="U37" s="143">
        <v>3.0090000000000003</v>
      </c>
      <c r="V37" s="253">
        <v>20</v>
      </c>
      <c r="W37" s="105">
        <v>5</v>
      </c>
      <c r="X37" s="106">
        <v>31.510666666666669</v>
      </c>
      <c r="Y37" s="106">
        <v>39.33</v>
      </c>
      <c r="Z37" s="148">
        <v>23</v>
      </c>
      <c r="AA37" s="152">
        <v>2.5269333333333339</v>
      </c>
      <c r="AB37" s="107">
        <v>0.39464543861828894</v>
      </c>
      <c r="AC37" s="254">
        <v>1.9200000000000017</v>
      </c>
      <c r="AD37" s="306">
        <v>2.9040000000000012</v>
      </c>
      <c r="AE37" s="303">
        <v>115.4192</v>
      </c>
      <c r="AF37" s="231">
        <v>1.1839363158548635</v>
      </c>
      <c r="AG37" s="230">
        <v>117.24</v>
      </c>
      <c r="AH37" s="255">
        <v>114.288</v>
      </c>
      <c r="AI37" s="256">
        <v>2.7818000000000014</v>
      </c>
      <c r="AJ37" s="301">
        <v>0.10623182197439672</v>
      </c>
      <c r="AK37" s="257">
        <v>114.6546</v>
      </c>
      <c r="AL37" s="235">
        <v>0.31869546592318837</v>
      </c>
      <c r="AM37" s="234">
        <v>115.136</v>
      </c>
      <c r="AN37" s="309">
        <v>114.375</v>
      </c>
    </row>
    <row r="38" spans="1:40">
      <c r="A38" s="156" t="s">
        <v>62</v>
      </c>
      <c r="B38" s="261">
        <v>4</v>
      </c>
      <c r="C38" s="251">
        <v>6</v>
      </c>
      <c r="D38" s="101">
        <v>59</v>
      </c>
      <c r="E38" s="252">
        <f t="shared" si="0"/>
        <v>9.8333333333333339</v>
      </c>
      <c r="F38" s="167">
        <v>6</v>
      </c>
      <c r="G38" s="159">
        <v>3</v>
      </c>
      <c r="H38" s="186">
        <v>8</v>
      </c>
      <c r="I38" s="227">
        <v>3.6191073446327686</v>
      </c>
      <c r="J38" s="104">
        <v>0.58381618584377426</v>
      </c>
      <c r="K38" s="103">
        <v>2.5849999999999986</v>
      </c>
      <c r="L38" s="103">
        <v>5.7276666666666687</v>
      </c>
      <c r="M38" s="106">
        <v>112.05793220338984</v>
      </c>
      <c r="N38" s="228">
        <v>1.9924176516916956</v>
      </c>
      <c r="O38" s="106">
        <v>115.245</v>
      </c>
      <c r="P38" s="148">
        <v>102.81699999999999</v>
      </c>
      <c r="Q38" s="144">
        <v>24</v>
      </c>
      <c r="R38" s="103">
        <v>3.1101250000000005</v>
      </c>
      <c r="S38" s="104">
        <v>0.20388366514520867</v>
      </c>
      <c r="T38" s="103">
        <v>2.5849999999999986</v>
      </c>
      <c r="U38" s="143">
        <v>3.4183333333333317</v>
      </c>
      <c r="V38" s="253">
        <v>24</v>
      </c>
      <c r="W38" s="105">
        <v>4</v>
      </c>
      <c r="X38" s="106">
        <v>29.349999999999998</v>
      </c>
      <c r="Y38" s="106">
        <v>40</v>
      </c>
      <c r="Z38" s="148">
        <v>16</v>
      </c>
      <c r="AA38" s="152">
        <v>3.0618333333333334</v>
      </c>
      <c r="AB38" s="107">
        <v>0.29158408354671589</v>
      </c>
      <c r="AC38" s="254">
        <v>2.5849999999999986</v>
      </c>
      <c r="AD38" s="306">
        <v>3.3459999999999988</v>
      </c>
      <c r="AE38" s="303">
        <v>113.81450000000001</v>
      </c>
      <c r="AF38" s="231">
        <v>0.87475225064014817</v>
      </c>
      <c r="AG38" s="230">
        <v>115.245</v>
      </c>
      <c r="AH38" s="255">
        <v>112.962</v>
      </c>
      <c r="AI38" s="256">
        <v>3.1180555555555562</v>
      </c>
      <c r="AJ38" s="301">
        <v>0.27451908791490265</v>
      </c>
      <c r="AK38" s="257">
        <v>113.64583333333333</v>
      </c>
      <c r="AL38" s="235">
        <v>0.82355726374470895</v>
      </c>
      <c r="AM38" s="234">
        <v>115.245</v>
      </c>
      <c r="AN38" s="309">
        <v>113.08699999999999</v>
      </c>
    </row>
    <row r="39" spans="1:40">
      <c r="A39" s="156" t="s">
        <v>63</v>
      </c>
      <c r="B39" s="259">
        <v>13</v>
      </c>
      <c r="C39" s="251">
        <v>15</v>
      </c>
      <c r="D39" s="101">
        <v>94</v>
      </c>
      <c r="E39" s="252">
        <f t="shared" si="0"/>
        <v>6.2666666666666666</v>
      </c>
      <c r="F39" s="167">
        <v>14</v>
      </c>
      <c r="G39" s="159">
        <v>6</v>
      </c>
      <c r="H39" s="186">
        <v>9</v>
      </c>
      <c r="I39" s="227">
        <v>3.6944400709219862</v>
      </c>
      <c r="J39" s="104">
        <v>0.98296763552365873</v>
      </c>
      <c r="K39" s="103">
        <v>2.2166666666666686</v>
      </c>
      <c r="L39" s="103">
        <v>7.2817000000000007</v>
      </c>
      <c r="M39" s="106">
        <v>111.78932978723404</v>
      </c>
      <c r="N39" s="228">
        <v>3.2127450641250972</v>
      </c>
      <c r="O39" s="106">
        <v>116.35</v>
      </c>
      <c r="P39" s="148">
        <v>96.183999999999997</v>
      </c>
      <c r="Q39" s="144">
        <v>60</v>
      </c>
      <c r="R39" s="103">
        <v>3.1032666666666664</v>
      </c>
      <c r="S39" s="104">
        <v>0.47511683090918022</v>
      </c>
      <c r="T39" s="103">
        <v>2.2166666666666686</v>
      </c>
      <c r="U39" s="143">
        <v>4.0100000000000007</v>
      </c>
      <c r="V39" s="253">
        <v>60</v>
      </c>
      <c r="W39" s="105">
        <v>23</v>
      </c>
      <c r="X39" s="106">
        <v>35.382702702702709</v>
      </c>
      <c r="Y39" s="106">
        <v>38.61</v>
      </c>
      <c r="Z39" s="148">
        <v>29.15</v>
      </c>
      <c r="AA39" s="152">
        <v>2.9285777777777775</v>
      </c>
      <c r="AB39" s="107">
        <v>0.3802276149274787</v>
      </c>
      <c r="AC39" s="254">
        <v>2.402000000000001</v>
      </c>
      <c r="AD39" s="306">
        <v>3.3840000000000003</v>
      </c>
      <c r="AE39" s="303">
        <v>114.21426666666666</v>
      </c>
      <c r="AF39" s="231">
        <v>1.1406828447824346</v>
      </c>
      <c r="AG39" s="230">
        <v>115.794</v>
      </c>
      <c r="AH39" s="255">
        <v>112.848</v>
      </c>
      <c r="AI39" s="256">
        <v>3.1608571428571435</v>
      </c>
      <c r="AJ39" s="301">
        <v>0.4363601726145504</v>
      </c>
      <c r="AK39" s="257">
        <v>113.446</v>
      </c>
      <c r="AL39" s="235">
        <v>1.2195655594703179</v>
      </c>
      <c r="AM39" s="234">
        <v>115.33</v>
      </c>
      <c r="AN39" s="309">
        <v>112.73699999999999</v>
      </c>
    </row>
    <row r="40" spans="1:40">
      <c r="A40" s="156" t="s">
        <v>64</v>
      </c>
      <c r="B40" s="250">
        <v>17</v>
      </c>
      <c r="C40" s="251">
        <v>24</v>
      </c>
      <c r="D40" s="101">
        <v>130</v>
      </c>
      <c r="E40" s="252">
        <f t="shared" si="0"/>
        <v>5.416666666666667</v>
      </c>
      <c r="F40" s="167">
        <v>23</v>
      </c>
      <c r="G40" s="159">
        <v>5</v>
      </c>
      <c r="H40" s="186">
        <v>10</v>
      </c>
      <c r="I40" s="227">
        <v>4.4199374358974355</v>
      </c>
      <c r="J40" s="104">
        <v>1.0254969031888286</v>
      </c>
      <c r="K40" s="103">
        <v>2.8556666666666644</v>
      </c>
      <c r="L40" s="103">
        <v>7.3185000000000002</v>
      </c>
      <c r="M40" s="106">
        <v>109.49970769230769</v>
      </c>
      <c r="N40" s="228">
        <v>3.6508961933570578</v>
      </c>
      <c r="O40" s="106">
        <v>114.43300000000001</v>
      </c>
      <c r="P40" s="148">
        <v>94.816000000000003</v>
      </c>
      <c r="Q40" s="144">
        <v>96</v>
      </c>
      <c r="R40" s="103">
        <v>3.9293749999999998</v>
      </c>
      <c r="S40" s="104">
        <v>0.52384195029501879</v>
      </c>
      <c r="T40" s="103">
        <v>2.8556666666666644</v>
      </c>
      <c r="U40" s="143">
        <v>4.9806666666666644</v>
      </c>
      <c r="V40" s="253">
        <v>96</v>
      </c>
      <c r="W40" s="105">
        <v>31</v>
      </c>
      <c r="X40" s="106">
        <v>35.508153846153824</v>
      </c>
      <c r="Y40" s="106">
        <v>39.9</v>
      </c>
      <c r="Z40" s="148">
        <v>28.12</v>
      </c>
      <c r="AA40" s="152">
        <v>3.6983888888888883</v>
      </c>
      <c r="AB40" s="107">
        <v>0.46433550949547481</v>
      </c>
      <c r="AC40" s="254">
        <v>2.875</v>
      </c>
      <c r="AD40" s="306">
        <v>4.4000000000000012</v>
      </c>
      <c r="AE40" s="303">
        <v>111.90483333333331</v>
      </c>
      <c r="AF40" s="231">
        <v>1.3930065284864208</v>
      </c>
      <c r="AG40" s="230">
        <v>114.375</v>
      </c>
      <c r="AH40" s="255">
        <v>109.8</v>
      </c>
      <c r="AI40" s="256">
        <v>3.9397101449275356</v>
      </c>
      <c r="AJ40" s="301">
        <v>0.46016346792812107</v>
      </c>
      <c r="AK40" s="257">
        <v>111.18086956521739</v>
      </c>
      <c r="AL40" s="235">
        <v>1.3804904037843615</v>
      </c>
      <c r="AM40" s="234">
        <v>114.191</v>
      </c>
      <c r="AN40" s="309">
        <v>110.261</v>
      </c>
    </row>
    <row r="41" spans="1:40">
      <c r="A41" s="156" t="s">
        <v>65</v>
      </c>
      <c r="B41" s="250">
        <v>18</v>
      </c>
      <c r="C41" s="251">
        <v>20</v>
      </c>
      <c r="D41" s="101">
        <v>172</v>
      </c>
      <c r="E41" s="252">
        <f t="shared" si="0"/>
        <v>8.6</v>
      </c>
      <c r="F41" s="167">
        <v>19</v>
      </c>
      <c r="G41" s="159">
        <v>5</v>
      </c>
      <c r="H41" s="186">
        <v>6</v>
      </c>
      <c r="I41" s="227">
        <v>4.9665339147286831</v>
      </c>
      <c r="J41" s="104">
        <v>0.71597063097002522</v>
      </c>
      <c r="K41" s="103">
        <v>3.1853333333333325</v>
      </c>
      <c r="L41" s="103">
        <v>7.6466000000000012</v>
      </c>
      <c r="M41" s="106">
        <v>107.90449418604656</v>
      </c>
      <c r="N41" s="228">
        <v>2.5768490221600016</v>
      </c>
      <c r="O41" s="106">
        <v>113.444</v>
      </c>
      <c r="P41" s="148">
        <v>92.534999999999997</v>
      </c>
      <c r="Q41" s="144">
        <v>80</v>
      </c>
      <c r="R41" s="103">
        <v>4.4056666666666668</v>
      </c>
      <c r="S41" s="104">
        <v>0.36585125288907588</v>
      </c>
      <c r="T41" s="103">
        <v>3.1853333333333325</v>
      </c>
      <c r="U41" s="143">
        <v>4.8910000000000009</v>
      </c>
      <c r="V41" s="253">
        <v>80</v>
      </c>
      <c r="W41" s="105">
        <v>25</v>
      </c>
      <c r="X41" s="106">
        <v>33.820363636363638</v>
      </c>
      <c r="Y41" s="106">
        <v>40</v>
      </c>
      <c r="Z41" s="148">
        <v>22.38</v>
      </c>
      <c r="AA41" s="152">
        <v>4.2823499999999992</v>
      </c>
      <c r="AB41" s="107">
        <v>0.38817683730169161</v>
      </c>
      <c r="AC41" s="254">
        <v>3.1853333333333325</v>
      </c>
      <c r="AD41" s="306">
        <v>4.8716666666666653</v>
      </c>
      <c r="AE41" s="303">
        <v>110.15295</v>
      </c>
      <c r="AF41" s="231">
        <v>1.1645305119050751</v>
      </c>
      <c r="AG41" s="230">
        <v>113.444</v>
      </c>
      <c r="AH41" s="255">
        <v>108.38500000000001</v>
      </c>
      <c r="AI41" s="256">
        <v>4.3581754385964908</v>
      </c>
      <c r="AJ41" s="301">
        <v>0.34116010086900816</v>
      </c>
      <c r="AK41" s="257">
        <v>109.92547368421052</v>
      </c>
      <c r="AL41" s="235">
        <v>1.0234803026070252</v>
      </c>
      <c r="AM41" s="234">
        <v>112.02800000000001</v>
      </c>
      <c r="AN41" s="309">
        <v>108.98099999999999</v>
      </c>
    </row>
    <row r="42" spans="1:40">
      <c r="A42" s="156" t="s">
        <v>66</v>
      </c>
      <c r="B42" s="261">
        <v>7</v>
      </c>
      <c r="C42" s="251">
        <v>10</v>
      </c>
      <c r="D42" s="101">
        <v>58</v>
      </c>
      <c r="E42" s="252">
        <f t="shared" si="0"/>
        <v>5.8</v>
      </c>
      <c r="F42" s="167">
        <v>10</v>
      </c>
      <c r="G42" s="159">
        <v>2</v>
      </c>
      <c r="H42" s="186">
        <v>2</v>
      </c>
      <c r="I42" s="227">
        <v>4.6143074712643681</v>
      </c>
      <c r="J42" s="104">
        <v>0.95408189429174572</v>
      </c>
      <c r="K42" s="103">
        <v>2.6730000000000018</v>
      </c>
      <c r="L42" s="103">
        <v>7.1064999999999996</v>
      </c>
      <c r="M42" s="106">
        <v>108.92768965517239</v>
      </c>
      <c r="N42" s="228">
        <v>3.4228927501733581</v>
      </c>
      <c r="O42" s="106">
        <v>114.98099999999999</v>
      </c>
      <c r="P42" s="148">
        <v>97.936000000000007</v>
      </c>
      <c r="Q42" s="144">
        <v>40</v>
      </c>
      <c r="R42" s="103">
        <v>4.0982166666666675</v>
      </c>
      <c r="S42" s="104">
        <v>0.45646849870871731</v>
      </c>
      <c r="T42" s="103">
        <v>2.6730000000000018</v>
      </c>
      <c r="U42" s="143">
        <v>4.8000000000000016</v>
      </c>
      <c r="V42" s="253">
        <v>40</v>
      </c>
      <c r="W42" s="105">
        <v>17</v>
      </c>
      <c r="X42" s="106">
        <v>34.072173913043478</v>
      </c>
      <c r="Y42" s="106">
        <v>40</v>
      </c>
      <c r="Z42" s="148">
        <v>25.33</v>
      </c>
      <c r="AA42" s="152">
        <v>4.0437000000000012</v>
      </c>
      <c r="AB42" s="107">
        <v>0.39868541545161562</v>
      </c>
      <c r="AC42" s="254">
        <v>3.3146666666666675</v>
      </c>
      <c r="AD42" s="306">
        <v>4.5580000000000025</v>
      </c>
      <c r="AE42" s="303">
        <v>110.8689</v>
      </c>
      <c r="AF42" s="231">
        <v>1.1960562463548459</v>
      </c>
      <c r="AG42" s="230">
        <v>113.056</v>
      </c>
      <c r="AH42" s="255">
        <v>109.32599999999999</v>
      </c>
      <c r="AI42" s="256">
        <v>4.1622666666666674</v>
      </c>
      <c r="AJ42" s="301">
        <v>0.32938194273143029</v>
      </c>
      <c r="AK42" s="257">
        <v>110.51320000000001</v>
      </c>
      <c r="AL42" s="235">
        <v>0.98814582819429286</v>
      </c>
      <c r="AM42" s="234">
        <v>112.58</v>
      </c>
      <c r="AN42" s="309">
        <v>109.90225</v>
      </c>
    </row>
    <row r="43" spans="1:40" s="222" customFormat="1">
      <c r="A43" s="156" t="s">
        <v>67</v>
      </c>
      <c r="B43" s="262">
        <v>16</v>
      </c>
      <c r="C43" s="251">
        <v>18</v>
      </c>
      <c r="D43" s="101">
        <v>424</v>
      </c>
      <c r="E43" s="252">
        <f t="shared" si="0"/>
        <v>23.555555555555557</v>
      </c>
      <c r="F43" s="167">
        <v>18</v>
      </c>
      <c r="G43" s="159">
        <v>9</v>
      </c>
      <c r="H43" s="186">
        <v>17</v>
      </c>
      <c r="I43" s="227">
        <v>1.9624592767295594</v>
      </c>
      <c r="J43" s="104">
        <v>0.70043898882886713</v>
      </c>
      <c r="K43" s="103">
        <v>1</v>
      </c>
      <c r="L43" s="103">
        <v>7.7314000000000007</v>
      </c>
      <c r="M43" s="106">
        <v>117.08601415094346</v>
      </c>
      <c r="N43" s="228">
        <v>2.302190648557414</v>
      </c>
      <c r="O43" s="106">
        <v>120</v>
      </c>
      <c r="P43" s="148">
        <v>91.686999999999998</v>
      </c>
      <c r="Q43" s="144">
        <v>72</v>
      </c>
      <c r="R43" s="103">
        <v>1.3933194444444448</v>
      </c>
      <c r="S43" s="104">
        <v>0.10711146166070327</v>
      </c>
      <c r="T43" s="103">
        <v>1</v>
      </c>
      <c r="U43" s="143">
        <v>1.5233333333333308</v>
      </c>
      <c r="V43" s="253">
        <v>72</v>
      </c>
      <c r="W43" s="105">
        <v>24</v>
      </c>
      <c r="X43" s="106">
        <v>36.302916666666675</v>
      </c>
      <c r="Y43" s="106">
        <v>39.86</v>
      </c>
      <c r="Z43" s="148">
        <v>31.43</v>
      </c>
      <c r="AA43" s="152">
        <v>1.3790185185185186</v>
      </c>
      <c r="AB43" s="107">
        <v>0.11438814053788701</v>
      </c>
      <c r="AC43" s="254">
        <v>1.0893333333333333</v>
      </c>
      <c r="AD43" s="306">
        <v>1.5160000000000009</v>
      </c>
      <c r="AE43" s="303">
        <v>118.86294444444444</v>
      </c>
      <c r="AF43" s="231">
        <v>0.34316442161366228</v>
      </c>
      <c r="AG43" s="230">
        <v>119.732</v>
      </c>
      <c r="AH43" s="255">
        <v>118.452</v>
      </c>
      <c r="AI43" s="256">
        <v>1.3966296296296297</v>
      </c>
      <c r="AJ43" s="301">
        <v>0.10484921566083073</v>
      </c>
      <c r="AK43" s="257">
        <v>118.81011111111111</v>
      </c>
      <c r="AL43" s="235">
        <v>0.31454764698249199</v>
      </c>
      <c r="AM43" s="234">
        <v>119.732</v>
      </c>
      <c r="AN43" s="309">
        <v>118.60849999999999</v>
      </c>
    </row>
    <row r="44" spans="1:40">
      <c r="A44" s="156" t="s">
        <v>68</v>
      </c>
      <c r="B44" s="250">
        <v>8</v>
      </c>
      <c r="C44" s="251">
        <v>6</v>
      </c>
      <c r="D44" s="101">
        <v>74</v>
      </c>
      <c r="E44" s="252">
        <f t="shared" si="0"/>
        <v>12.333333333333334</v>
      </c>
      <c r="F44" s="167">
        <v>6</v>
      </c>
      <c r="G44" s="159">
        <v>2</v>
      </c>
      <c r="H44" s="186">
        <v>2</v>
      </c>
      <c r="I44" s="227">
        <v>3.0037409909909911</v>
      </c>
      <c r="J44" s="104">
        <v>0.96241653026823859</v>
      </c>
      <c r="K44" s="103">
        <v>1.8446666666666687</v>
      </c>
      <c r="L44" s="103">
        <v>6.5018333333333329</v>
      </c>
      <c r="M44" s="106">
        <v>113.91297297297298</v>
      </c>
      <c r="N44" s="228">
        <v>3.0027220754297668</v>
      </c>
      <c r="O44" s="106">
        <v>117.46599999999999</v>
      </c>
      <c r="P44" s="148">
        <v>101.989</v>
      </c>
      <c r="Q44" s="144">
        <v>24</v>
      </c>
      <c r="R44" s="103">
        <v>2.2760000000000002</v>
      </c>
      <c r="S44" s="104">
        <v>0.22228112504377107</v>
      </c>
      <c r="T44" s="103">
        <v>1.8446666666666687</v>
      </c>
      <c r="U44" s="143">
        <v>2.5783333333333331</v>
      </c>
      <c r="V44" s="253">
        <v>24</v>
      </c>
      <c r="W44" s="105">
        <v>11</v>
      </c>
      <c r="X44" s="106">
        <v>31.665384615384614</v>
      </c>
      <c r="Y44" s="106">
        <v>40</v>
      </c>
      <c r="Z44" s="148">
        <v>17</v>
      </c>
      <c r="AA44" s="152">
        <v>2.3331111111111111</v>
      </c>
      <c r="AB44" s="107">
        <v>0.28060899381061777</v>
      </c>
      <c r="AC44" s="254">
        <v>1.9579999999999984</v>
      </c>
      <c r="AD44" s="306">
        <v>2.5673333333333326</v>
      </c>
      <c r="AE44" s="303">
        <v>116.00066666666666</v>
      </c>
      <c r="AF44" s="231">
        <v>0.84182698143185475</v>
      </c>
      <c r="AG44" s="230">
        <v>117.126</v>
      </c>
      <c r="AH44" s="255">
        <v>115.298</v>
      </c>
      <c r="AI44" s="256">
        <v>2.415777777777778</v>
      </c>
      <c r="AJ44" s="301">
        <v>0.22845312348407501</v>
      </c>
      <c r="AK44" s="257">
        <v>115.75266666666667</v>
      </c>
      <c r="AL44" s="235">
        <v>0.68535937045222561</v>
      </c>
      <c r="AM44" s="234">
        <v>117.126</v>
      </c>
      <c r="AN44" s="309">
        <v>115.376</v>
      </c>
    </row>
    <row r="45" spans="1:40">
      <c r="A45" s="156" t="s">
        <v>69</v>
      </c>
      <c r="B45" s="250">
        <v>14</v>
      </c>
      <c r="C45" s="251">
        <v>11</v>
      </c>
      <c r="D45" s="101">
        <v>164</v>
      </c>
      <c r="E45" s="252">
        <f t="shared" si="0"/>
        <v>14.909090909090908</v>
      </c>
      <c r="F45" s="167">
        <v>8</v>
      </c>
      <c r="G45" s="159">
        <v>4</v>
      </c>
      <c r="H45" s="186">
        <v>13</v>
      </c>
      <c r="I45" s="227">
        <v>3.2121054878048798</v>
      </c>
      <c r="J45" s="104">
        <v>0.92991477980498827</v>
      </c>
      <c r="K45" s="103">
        <v>1.9913333333333343</v>
      </c>
      <c r="L45" s="103">
        <v>7.634100000000001</v>
      </c>
      <c r="M45" s="106">
        <v>113.2504573170732</v>
      </c>
      <c r="N45" s="228">
        <v>3.2838772504027944</v>
      </c>
      <c r="O45" s="106">
        <v>117.026</v>
      </c>
      <c r="P45" s="148">
        <v>92.66</v>
      </c>
      <c r="Q45" s="144">
        <v>44</v>
      </c>
      <c r="R45" s="103">
        <v>2.49614393939394</v>
      </c>
      <c r="S45" s="104">
        <v>0.1787141611888754</v>
      </c>
      <c r="T45" s="103">
        <v>1.9913333333333343</v>
      </c>
      <c r="U45" s="143">
        <v>2.7383333333333346</v>
      </c>
      <c r="V45" s="253">
        <v>44</v>
      </c>
      <c r="W45" s="105">
        <v>11</v>
      </c>
      <c r="X45" s="106">
        <v>32.515151515151508</v>
      </c>
      <c r="Y45" s="106">
        <v>39</v>
      </c>
      <c r="Z45" s="148">
        <v>23.33</v>
      </c>
      <c r="AA45" s="152">
        <v>2.4477272727272728</v>
      </c>
      <c r="AB45" s="107">
        <v>0.2240141274405017</v>
      </c>
      <c r="AC45" s="254">
        <v>1.9913333333333343</v>
      </c>
      <c r="AD45" s="306">
        <v>2.6816666666666671</v>
      </c>
      <c r="AE45" s="303">
        <v>115.65681818181818</v>
      </c>
      <c r="AF45" s="231">
        <v>0.67204238232150448</v>
      </c>
      <c r="AG45" s="230">
        <v>117.026</v>
      </c>
      <c r="AH45" s="255">
        <v>114.955</v>
      </c>
      <c r="AI45" s="256">
        <v>2.5489583333333341</v>
      </c>
      <c r="AJ45" s="301">
        <v>0.10711282250987357</v>
      </c>
      <c r="AK45" s="257">
        <v>115.35312499999999</v>
      </c>
      <c r="AL45" s="235">
        <v>0.32133846752962114</v>
      </c>
      <c r="AM45" s="234">
        <v>115.991</v>
      </c>
      <c r="AN45" s="309">
        <v>115.13225</v>
      </c>
    </row>
    <row r="46" spans="1:40">
      <c r="A46" s="156" t="s">
        <v>70</v>
      </c>
      <c r="B46" s="250">
        <v>7</v>
      </c>
      <c r="C46" s="251">
        <v>8</v>
      </c>
      <c r="D46" s="101">
        <v>59</v>
      </c>
      <c r="E46" s="252">
        <f t="shared" si="0"/>
        <v>7.375</v>
      </c>
      <c r="F46" s="167">
        <v>8</v>
      </c>
      <c r="G46" s="159">
        <v>3</v>
      </c>
      <c r="H46" s="186">
        <v>4</v>
      </c>
      <c r="I46" s="227">
        <v>4.1119717514124297</v>
      </c>
      <c r="J46" s="104">
        <v>0.72199329840591198</v>
      </c>
      <c r="K46" s="103">
        <v>3.0263333333333313</v>
      </c>
      <c r="L46" s="103">
        <v>7.1240000000000006</v>
      </c>
      <c r="M46" s="106">
        <v>110.54769491525424</v>
      </c>
      <c r="N46" s="228">
        <v>2.4999904293212487</v>
      </c>
      <c r="O46" s="106">
        <v>113.92100000000001</v>
      </c>
      <c r="P46" s="148">
        <v>97.760999999999996</v>
      </c>
      <c r="Q46" s="144">
        <v>32</v>
      </c>
      <c r="R46" s="103">
        <v>3.6578124999999995</v>
      </c>
      <c r="S46" s="104">
        <v>0.28264212889920348</v>
      </c>
      <c r="T46" s="103">
        <v>3.0263333333333313</v>
      </c>
      <c r="U46" s="143">
        <v>4.0550000000000024</v>
      </c>
      <c r="V46" s="253">
        <v>32</v>
      </c>
      <c r="W46" s="105">
        <v>7</v>
      </c>
      <c r="X46" s="106">
        <v>35.093600000000002</v>
      </c>
      <c r="Y46" s="106">
        <v>39.67</v>
      </c>
      <c r="Z46" s="148">
        <v>30.67</v>
      </c>
      <c r="AA46" s="152">
        <v>3.763958333333334</v>
      </c>
      <c r="AB46" s="107">
        <v>0.27407654112824997</v>
      </c>
      <c r="AC46" s="254">
        <v>3.3020000000000018</v>
      </c>
      <c r="AD46" s="306">
        <v>4.0550000000000024</v>
      </c>
      <c r="AE46" s="303">
        <v>111.708125</v>
      </c>
      <c r="AF46" s="231">
        <v>0.82222962338474959</v>
      </c>
      <c r="AG46" s="230">
        <v>113.09399999999999</v>
      </c>
      <c r="AH46" s="255">
        <v>110.83499999999999</v>
      </c>
      <c r="AI46" s="256">
        <v>3.720166666666668</v>
      </c>
      <c r="AJ46" s="301">
        <v>0.220964552209927</v>
      </c>
      <c r="AK46" s="257">
        <v>111.83949999999999</v>
      </c>
      <c r="AL46" s="235">
        <v>0.66289365662978017</v>
      </c>
      <c r="AM46" s="234">
        <v>113.09399999999999</v>
      </c>
      <c r="AN46" s="309">
        <v>111.49825</v>
      </c>
    </row>
    <row r="47" spans="1:40">
      <c r="A47" s="156" t="s">
        <v>71</v>
      </c>
      <c r="B47" s="250">
        <v>8</v>
      </c>
      <c r="C47" s="251">
        <v>10</v>
      </c>
      <c r="D47" s="101">
        <v>66</v>
      </c>
      <c r="E47" s="252">
        <f t="shared" si="0"/>
        <v>6.6</v>
      </c>
      <c r="F47" s="167">
        <v>5</v>
      </c>
      <c r="G47" s="159">
        <v>0</v>
      </c>
      <c r="H47" s="186">
        <v>0</v>
      </c>
      <c r="I47" s="227">
        <v>4.4004393939393935</v>
      </c>
      <c r="J47" s="104">
        <v>0.54953057872529443</v>
      </c>
      <c r="K47" s="103">
        <v>3.3786666666666654</v>
      </c>
      <c r="L47" s="103">
        <v>6.5590000000000002</v>
      </c>
      <c r="M47" s="106">
        <v>109.75812121212121</v>
      </c>
      <c r="N47" s="228">
        <v>1.7527170337696254</v>
      </c>
      <c r="O47" s="106">
        <v>112.864</v>
      </c>
      <c r="P47" s="148">
        <v>101.646</v>
      </c>
      <c r="Q47" s="144">
        <v>40</v>
      </c>
      <c r="R47" s="103">
        <v>4.0570166666666667</v>
      </c>
      <c r="S47" s="104">
        <v>0.27997594473388138</v>
      </c>
      <c r="T47" s="103">
        <v>3.3786666666666654</v>
      </c>
      <c r="U47" s="143">
        <v>4.5266666666666664</v>
      </c>
      <c r="V47" s="253">
        <v>40</v>
      </c>
      <c r="W47" s="105">
        <v>20</v>
      </c>
      <c r="X47" s="106">
        <v>36.150000000000006</v>
      </c>
      <c r="Y47" s="106">
        <v>40</v>
      </c>
      <c r="Z47" s="148">
        <v>28.33</v>
      </c>
      <c r="AA47" s="152">
        <v>3.9013703703703708</v>
      </c>
      <c r="AB47" s="107">
        <v>0.18360142855626413</v>
      </c>
      <c r="AC47" s="254">
        <v>3.6846666666666672</v>
      </c>
      <c r="AD47" s="306">
        <v>4.1803333333333326</v>
      </c>
      <c r="AE47" s="303">
        <v>111.29588888888888</v>
      </c>
      <c r="AF47" s="231">
        <v>0.55080428566879147</v>
      </c>
      <c r="AG47" s="230">
        <v>111.946</v>
      </c>
      <c r="AH47" s="255">
        <v>110.459</v>
      </c>
      <c r="AI47" s="256">
        <v>3.9183333333333339</v>
      </c>
      <c r="AJ47" s="301">
        <v>0.2156959021915382</v>
      </c>
      <c r="AK47" s="257">
        <v>111.24499999999999</v>
      </c>
      <c r="AL47" s="235">
        <v>0.6470877065746109</v>
      </c>
      <c r="AM47" s="234">
        <v>111.791</v>
      </c>
      <c r="AN47" s="309">
        <v>110.5455</v>
      </c>
    </row>
    <row r="48" spans="1:40">
      <c r="A48" s="156" t="s">
        <v>72</v>
      </c>
      <c r="B48" s="250">
        <v>8</v>
      </c>
      <c r="C48" s="251">
        <v>9</v>
      </c>
      <c r="D48" s="101">
        <v>96</v>
      </c>
      <c r="E48" s="252">
        <f t="shared" si="0"/>
        <v>10.666666666666666</v>
      </c>
      <c r="F48" s="167">
        <v>5</v>
      </c>
      <c r="G48" s="159">
        <v>0</v>
      </c>
      <c r="H48" s="186">
        <v>0</v>
      </c>
      <c r="I48" s="227">
        <v>4.6684236111111117</v>
      </c>
      <c r="J48" s="104">
        <v>0.65923170190257963</v>
      </c>
      <c r="K48" s="103">
        <v>2.2610000000000006</v>
      </c>
      <c r="L48" s="103">
        <v>6.8466666666666667</v>
      </c>
      <c r="M48" s="106">
        <v>108.79572916666663</v>
      </c>
      <c r="N48" s="228">
        <v>2.3942845035149687</v>
      </c>
      <c r="O48" s="106">
        <v>116.217</v>
      </c>
      <c r="P48" s="148">
        <v>96.92</v>
      </c>
      <c r="Q48" s="144">
        <v>36</v>
      </c>
      <c r="R48" s="103">
        <v>4.113935185185186</v>
      </c>
      <c r="S48" s="104">
        <v>0.45454003836038792</v>
      </c>
      <c r="T48" s="103">
        <v>2.2610000000000006</v>
      </c>
      <c r="U48" s="143">
        <v>4.4683333333333337</v>
      </c>
      <c r="V48" s="253">
        <v>36</v>
      </c>
      <c r="W48" s="105">
        <v>14</v>
      </c>
      <c r="X48" s="106">
        <v>32.470000000000006</v>
      </c>
      <c r="Y48" s="106">
        <v>38</v>
      </c>
      <c r="Z48" s="148">
        <v>27.67</v>
      </c>
      <c r="AA48" s="152">
        <v>4.1043333333333338</v>
      </c>
      <c r="AB48" s="107">
        <v>0.33256048501058511</v>
      </c>
      <c r="AC48" s="254">
        <v>3.4636666666666684</v>
      </c>
      <c r="AD48" s="306">
        <v>4.4643333333333333</v>
      </c>
      <c r="AE48" s="303">
        <v>110.68700000000001</v>
      </c>
      <c r="AF48" s="231">
        <v>0.99768145503175387</v>
      </c>
      <c r="AG48" s="230">
        <v>112.60899999999999</v>
      </c>
      <c r="AH48" s="255">
        <v>109.607</v>
      </c>
      <c r="AI48" s="256">
        <v>4.2520000000000007</v>
      </c>
      <c r="AJ48" s="301">
        <v>0.24686253484704923</v>
      </c>
      <c r="AK48" s="257">
        <v>110.24399999999999</v>
      </c>
      <c r="AL48" s="235">
        <v>0.74058760454114236</v>
      </c>
      <c r="AM48" s="234">
        <v>111.505</v>
      </c>
      <c r="AN48" s="309">
        <v>109.73400000000001</v>
      </c>
    </row>
    <row r="49" spans="1:40">
      <c r="A49" s="156" t="s">
        <v>73</v>
      </c>
      <c r="B49" s="250">
        <v>14</v>
      </c>
      <c r="C49" s="251">
        <v>18</v>
      </c>
      <c r="D49" s="101">
        <v>120</v>
      </c>
      <c r="E49" s="252">
        <f t="shared" si="0"/>
        <v>6.666666666666667</v>
      </c>
      <c r="F49" s="167">
        <v>18</v>
      </c>
      <c r="G49" s="159">
        <v>6</v>
      </c>
      <c r="H49" s="186">
        <v>8</v>
      </c>
      <c r="I49" s="227">
        <v>4.0844625000000025</v>
      </c>
      <c r="J49" s="104">
        <v>1.0082380574990226</v>
      </c>
      <c r="K49" s="103">
        <v>2.3090000000000024</v>
      </c>
      <c r="L49" s="103">
        <v>7.4580000000000002</v>
      </c>
      <c r="M49" s="106">
        <v>110.49449166666669</v>
      </c>
      <c r="N49" s="228">
        <v>3.7031886464492345</v>
      </c>
      <c r="O49" s="106">
        <v>116.07299999999999</v>
      </c>
      <c r="P49" s="148">
        <v>94.421000000000006</v>
      </c>
      <c r="Q49" s="144">
        <v>72</v>
      </c>
      <c r="R49" s="103">
        <v>3.478277777777778</v>
      </c>
      <c r="S49" s="104">
        <v>0.38920814438512435</v>
      </c>
      <c r="T49" s="103">
        <v>2.3090000000000024</v>
      </c>
      <c r="U49" s="143">
        <v>4</v>
      </c>
      <c r="V49" s="253">
        <v>72</v>
      </c>
      <c r="W49" s="105">
        <v>28</v>
      </c>
      <c r="X49" s="106">
        <v>36.221136363636354</v>
      </c>
      <c r="Y49" s="106">
        <v>39.81</v>
      </c>
      <c r="Z49" s="148">
        <v>29.14</v>
      </c>
      <c r="AA49" s="152">
        <v>3.3446111111111119</v>
      </c>
      <c r="AB49" s="107">
        <v>0.42428203485186478</v>
      </c>
      <c r="AC49" s="254">
        <v>2.3090000000000024</v>
      </c>
      <c r="AD49" s="306">
        <v>3.875</v>
      </c>
      <c r="AE49" s="303">
        <v>112.96616666666667</v>
      </c>
      <c r="AF49" s="231">
        <v>1.2728461045555974</v>
      </c>
      <c r="AG49" s="230">
        <v>116.07299999999999</v>
      </c>
      <c r="AH49" s="255">
        <v>111.375</v>
      </c>
      <c r="AI49" s="256">
        <v>3.4789629629629628</v>
      </c>
      <c r="AJ49" s="301">
        <v>0.39588591624139119</v>
      </c>
      <c r="AK49" s="257">
        <v>112.56311111111111</v>
      </c>
      <c r="AL49" s="235">
        <v>1.1876577487241726</v>
      </c>
      <c r="AM49" s="234">
        <v>116.07299999999999</v>
      </c>
      <c r="AN49" s="309">
        <v>111.71725000000001</v>
      </c>
    </row>
    <row r="50" spans="1:40">
      <c r="A50" s="156" t="s">
        <v>74</v>
      </c>
      <c r="B50" s="250">
        <v>74</v>
      </c>
      <c r="C50" s="251">
        <v>73</v>
      </c>
      <c r="D50" s="101">
        <v>353</v>
      </c>
      <c r="E50" s="252">
        <f t="shared" si="0"/>
        <v>4.8356164383561646</v>
      </c>
      <c r="F50" s="167">
        <v>70</v>
      </c>
      <c r="G50" s="159">
        <v>21</v>
      </c>
      <c r="H50" s="186">
        <v>37</v>
      </c>
      <c r="I50" s="227">
        <v>3.8456992445703486</v>
      </c>
      <c r="J50" s="104">
        <v>0.76431484208670408</v>
      </c>
      <c r="K50" s="103">
        <v>1.2953333333333319</v>
      </c>
      <c r="L50" s="103">
        <v>7.1880000000000006</v>
      </c>
      <c r="M50" s="106">
        <v>111.3529773371105</v>
      </c>
      <c r="N50" s="228">
        <v>2.6730427503015131</v>
      </c>
      <c r="O50" s="106">
        <v>119.114</v>
      </c>
      <c r="P50" s="148">
        <v>92.120999999999995</v>
      </c>
      <c r="Q50" s="144">
        <v>292</v>
      </c>
      <c r="R50" s="103">
        <v>3.5880456621004559</v>
      </c>
      <c r="S50" s="104">
        <v>0.45358047829929232</v>
      </c>
      <c r="T50" s="103">
        <v>1.2953333333333319</v>
      </c>
      <c r="U50" s="143">
        <v>4.5049999999999999</v>
      </c>
      <c r="V50" s="253">
        <v>292</v>
      </c>
      <c r="W50" s="105">
        <v>102</v>
      </c>
      <c r="X50" s="106">
        <v>34.238736842105233</v>
      </c>
      <c r="Y50" s="106">
        <v>39.99</v>
      </c>
      <c r="Z50" s="148">
        <v>23.23</v>
      </c>
      <c r="AA50" s="152">
        <v>3.4051232876712327</v>
      </c>
      <c r="AB50" s="107">
        <v>0.47077454076342795</v>
      </c>
      <c r="AC50" s="254">
        <v>1.2953333333333319</v>
      </c>
      <c r="AD50" s="306">
        <v>4.4040000000000008</v>
      </c>
      <c r="AE50" s="303">
        <v>112.78463013698635</v>
      </c>
      <c r="AF50" s="231">
        <v>1.4123236222902893</v>
      </c>
      <c r="AG50" s="230">
        <v>119.114</v>
      </c>
      <c r="AH50" s="255">
        <v>109.788</v>
      </c>
      <c r="AI50" s="256">
        <v>3.6058952380952372</v>
      </c>
      <c r="AJ50" s="301">
        <v>0.44202137626866511</v>
      </c>
      <c r="AK50" s="257">
        <v>112.1823142857143</v>
      </c>
      <c r="AL50" s="235">
        <v>1.3260641288059978</v>
      </c>
      <c r="AM50" s="234">
        <v>114.721</v>
      </c>
      <c r="AN50" s="309">
        <v>111.28375</v>
      </c>
    </row>
    <row r="51" spans="1:40">
      <c r="A51" s="156" t="s">
        <v>75</v>
      </c>
      <c r="B51" s="250">
        <v>8</v>
      </c>
      <c r="C51" s="251">
        <v>9</v>
      </c>
      <c r="D51" s="101">
        <v>53</v>
      </c>
      <c r="E51" s="252">
        <f t="shared" si="0"/>
        <v>5.8888888888888893</v>
      </c>
      <c r="F51" s="167">
        <v>9</v>
      </c>
      <c r="G51" s="159">
        <v>5</v>
      </c>
      <c r="H51" s="186">
        <v>7</v>
      </c>
      <c r="I51" s="227">
        <v>4.4329371069182386</v>
      </c>
      <c r="J51" s="104">
        <v>0.75933735818310366</v>
      </c>
      <c r="K51" s="103">
        <v>3.1713333333333318</v>
      </c>
      <c r="L51" s="103">
        <v>6.8501666666666665</v>
      </c>
      <c r="M51" s="106">
        <v>109.56364150943396</v>
      </c>
      <c r="N51" s="228">
        <v>2.5618844933904819</v>
      </c>
      <c r="O51" s="106">
        <v>113.486</v>
      </c>
      <c r="P51" s="148">
        <v>99.899000000000001</v>
      </c>
      <c r="Q51" s="144">
        <v>36</v>
      </c>
      <c r="R51" s="103">
        <v>4.0495925925925915</v>
      </c>
      <c r="S51" s="104">
        <v>0.4306987464914161</v>
      </c>
      <c r="T51" s="103">
        <v>3.1713333333333318</v>
      </c>
      <c r="U51" s="143">
        <v>4.6363333333333356</v>
      </c>
      <c r="V51" s="253">
        <v>36</v>
      </c>
      <c r="W51" s="105">
        <v>14</v>
      </c>
      <c r="X51" s="106">
        <v>38.575000000000003</v>
      </c>
      <c r="Y51" s="106">
        <v>40</v>
      </c>
      <c r="Z51" s="148">
        <v>36</v>
      </c>
      <c r="AA51" s="152">
        <v>3.6788148148148143</v>
      </c>
      <c r="AB51" s="107">
        <v>0.44595599904746147</v>
      </c>
      <c r="AC51" s="254">
        <v>3.1713333333333318</v>
      </c>
      <c r="AD51" s="306">
        <v>4.2896666666666663</v>
      </c>
      <c r="AE51" s="303">
        <v>111.96355555555556</v>
      </c>
      <c r="AF51" s="231">
        <v>1.3378679971423835</v>
      </c>
      <c r="AG51" s="230">
        <v>113.486</v>
      </c>
      <c r="AH51" s="255">
        <v>110.131</v>
      </c>
      <c r="AI51" s="256">
        <v>3.966148148148148</v>
      </c>
      <c r="AJ51" s="301">
        <v>0.4692679319699028</v>
      </c>
      <c r="AK51" s="257">
        <v>111.10155555555556</v>
      </c>
      <c r="AL51" s="235">
        <v>1.4078037959097118</v>
      </c>
      <c r="AM51" s="234">
        <v>113.486</v>
      </c>
      <c r="AN51" s="309">
        <v>110.02549999999999</v>
      </c>
    </row>
    <row r="52" spans="1:40">
      <c r="A52" s="156" t="s">
        <v>76</v>
      </c>
      <c r="B52" s="250">
        <v>8</v>
      </c>
      <c r="C52" s="251">
        <v>11</v>
      </c>
      <c r="D52" s="101">
        <v>66</v>
      </c>
      <c r="E52" s="252">
        <f t="shared" si="0"/>
        <v>6</v>
      </c>
      <c r="F52" s="167">
        <v>9</v>
      </c>
      <c r="G52" s="159">
        <v>8</v>
      </c>
      <c r="H52" s="186">
        <v>12</v>
      </c>
      <c r="I52" s="227">
        <v>3.7426363636363638</v>
      </c>
      <c r="J52" s="104">
        <v>0.92248250992573333</v>
      </c>
      <c r="K52" s="103">
        <v>1.9633333333333338</v>
      </c>
      <c r="L52" s="103">
        <v>6.8106666666666671</v>
      </c>
      <c r="M52" s="106">
        <v>111.63375757575761</v>
      </c>
      <c r="N52" s="228">
        <v>3.1127066187118388</v>
      </c>
      <c r="O52" s="106">
        <v>117.11</v>
      </c>
      <c r="P52" s="148">
        <v>99.135999999999996</v>
      </c>
      <c r="Q52" s="144">
        <v>44</v>
      </c>
      <c r="R52" s="103">
        <v>3.2744772727272724</v>
      </c>
      <c r="S52" s="104">
        <v>0.39073307104056632</v>
      </c>
      <c r="T52" s="103">
        <v>1.9633333333333338</v>
      </c>
      <c r="U52" s="143">
        <v>3.8973333333333309</v>
      </c>
      <c r="V52" s="253">
        <v>44</v>
      </c>
      <c r="W52" s="105">
        <v>16</v>
      </c>
      <c r="X52" s="106">
        <v>34.523928571428563</v>
      </c>
      <c r="Y52" s="106">
        <v>38.67</v>
      </c>
      <c r="Z52" s="148">
        <v>25.67</v>
      </c>
      <c r="AA52" s="152">
        <v>3.10130303030303</v>
      </c>
      <c r="AB52" s="107">
        <v>0.35105154590001203</v>
      </c>
      <c r="AC52" s="254">
        <v>2.6106666666666647</v>
      </c>
      <c r="AD52" s="306">
        <v>3.8166666666666678</v>
      </c>
      <c r="AE52" s="303">
        <v>113.69609090909091</v>
      </c>
      <c r="AF52" s="231">
        <v>1.0531546377000367</v>
      </c>
      <c r="AG52" s="230">
        <v>115.16800000000001</v>
      </c>
      <c r="AH52" s="255">
        <v>111.55</v>
      </c>
      <c r="AI52" s="256">
        <v>3.0583333333333327</v>
      </c>
      <c r="AJ52" s="301">
        <v>0.31336498067127894</v>
      </c>
      <c r="AK52" s="257">
        <v>113.71388888888889</v>
      </c>
      <c r="AL52" s="235">
        <v>1.0390570778889443</v>
      </c>
      <c r="AM52" s="234">
        <v>115.054</v>
      </c>
      <c r="AN52" s="309">
        <v>112.82650000000001</v>
      </c>
    </row>
    <row r="53" spans="1:40">
      <c r="A53" s="156" t="s">
        <v>78</v>
      </c>
      <c r="B53" s="261">
        <v>8</v>
      </c>
      <c r="C53" s="251">
        <v>11</v>
      </c>
      <c r="D53" s="101">
        <v>57</v>
      </c>
      <c r="E53" s="252">
        <f t="shared" si="0"/>
        <v>5.1818181818181817</v>
      </c>
      <c r="F53" s="167">
        <v>10</v>
      </c>
      <c r="G53" s="159">
        <v>2</v>
      </c>
      <c r="H53" s="186">
        <v>5</v>
      </c>
      <c r="I53" s="227">
        <v>3.4834982456140344</v>
      </c>
      <c r="J53" s="104">
        <v>0.75491176674646154</v>
      </c>
      <c r="K53" s="103">
        <v>2.2896666666666667</v>
      </c>
      <c r="L53" s="103">
        <v>7.2924000000000007</v>
      </c>
      <c r="M53" s="106">
        <v>112.35571929824563</v>
      </c>
      <c r="N53" s="228">
        <v>2.7540970568175229</v>
      </c>
      <c r="O53" s="106">
        <v>116.131</v>
      </c>
      <c r="P53" s="148">
        <v>96.076999999999998</v>
      </c>
      <c r="Q53" s="144">
        <v>44</v>
      </c>
      <c r="R53" s="103">
        <v>3.1832045454545455</v>
      </c>
      <c r="S53" s="104">
        <v>0.32255535122546225</v>
      </c>
      <c r="T53" s="103">
        <v>2.2896666666666667</v>
      </c>
      <c r="U53" s="143">
        <v>3.7566666666666655</v>
      </c>
      <c r="V53" s="253">
        <v>44</v>
      </c>
      <c r="W53" s="105">
        <v>10</v>
      </c>
      <c r="X53" s="106">
        <v>34.058235294117644</v>
      </c>
      <c r="Y53" s="106">
        <v>39</v>
      </c>
      <c r="Z53" s="148">
        <v>30</v>
      </c>
      <c r="AA53" s="152">
        <v>3.1001818181818175</v>
      </c>
      <c r="AB53" s="107">
        <v>0.28918730430241352</v>
      </c>
      <c r="AC53" s="254">
        <v>2.7063333333333333</v>
      </c>
      <c r="AD53" s="306">
        <v>3.579333333333333</v>
      </c>
      <c r="AE53" s="303">
        <v>113.69945454545456</v>
      </c>
      <c r="AF53" s="231">
        <v>0.86756191290724238</v>
      </c>
      <c r="AG53" s="230">
        <v>114.881</v>
      </c>
      <c r="AH53" s="255">
        <v>112.262</v>
      </c>
      <c r="AI53" s="256">
        <v>3.0989666666666662</v>
      </c>
      <c r="AJ53" s="301">
        <v>0.28861861074632</v>
      </c>
      <c r="AK53" s="257">
        <v>113.60310000000001</v>
      </c>
      <c r="AL53" s="235">
        <v>1.0167244191246925</v>
      </c>
      <c r="AM53" s="234">
        <v>114.881</v>
      </c>
      <c r="AN53" s="309">
        <v>112.93475000000001</v>
      </c>
    </row>
    <row r="54" spans="1:40">
      <c r="A54" s="156" t="s">
        <v>146</v>
      </c>
      <c r="B54" s="250">
        <v>14</v>
      </c>
      <c r="C54" s="251">
        <v>16</v>
      </c>
      <c r="D54" s="101">
        <v>118</v>
      </c>
      <c r="E54" s="252">
        <f t="shared" si="0"/>
        <v>7.375</v>
      </c>
      <c r="F54" s="167">
        <v>16</v>
      </c>
      <c r="G54" s="159">
        <v>8</v>
      </c>
      <c r="H54" s="186">
        <v>11</v>
      </c>
      <c r="I54" s="227">
        <v>4.686418079096045</v>
      </c>
      <c r="J54" s="104">
        <v>0.87924603501960885</v>
      </c>
      <c r="K54" s="103">
        <v>2.4413333333333327</v>
      </c>
      <c r="L54" s="103">
        <v>6.7706666666666662</v>
      </c>
      <c r="M54" s="106">
        <v>108.63947457627118</v>
      </c>
      <c r="N54" s="228">
        <v>3.1081989527887908</v>
      </c>
      <c r="O54" s="106">
        <v>115.676</v>
      </c>
      <c r="P54" s="148">
        <v>96.622</v>
      </c>
      <c r="Q54" s="144">
        <v>64</v>
      </c>
      <c r="R54" s="103">
        <v>4.1245468749999992</v>
      </c>
      <c r="S54" s="104">
        <v>0.62619593478229707</v>
      </c>
      <c r="T54" s="103">
        <v>2.4413333333333327</v>
      </c>
      <c r="U54" s="143">
        <v>4.8236666666666679</v>
      </c>
      <c r="V54" s="253">
        <v>64</v>
      </c>
      <c r="W54" s="105">
        <v>26</v>
      </c>
      <c r="X54" s="106">
        <v>35.041842105263143</v>
      </c>
      <c r="Y54" s="106">
        <v>39.56</v>
      </c>
      <c r="Z54" s="148">
        <v>28.24</v>
      </c>
      <c r="AA54" s="152">
        <v>3.9554583333333331</v>
      </c>
      <c r="AB54" s="107">
        <v>0.67771061097065788</v>
      </c>
      <c r="AC54" s="254">
        <v>2.4413333333333327</v>
      </c>
      <c r="AD54" s="306">
        <v>4.75</v>
      </c>
      <c r="AE54" s="303">
        <v>111.13362499999998</v>
      </c>
      <c r="AF54" s="231">
        <v>2.0331318329119719</v>
      </c>
      <c r="AG54" s="230">
        <v>115.676</v>
      </c>
      <c r="AH54" s="255">
        <v>108.75</v>
      </c>
      <c r="AI54" s="256">
        <v>4.3983125000000003</v>
      </c>
      <c r="AJ54" s="301">
        <v>0.28296309061103375</v>
      </c>
      <c r="AK54" s="257">
        <v>109.80506250000001</v>
      </c>
      <c r="AL54" s="235">
        <v>0.84888927183310126</v>
      </c>
      <c r="AM54" s="234">
        <v>111.877</v>
      </c>
      <c r="AN54" s="309">
        <v>109.23400000000001</v>
      </c>
    </row>
    <row r="55" spans="1:40">
      <c r="A55" s="156" t="s">
        <v>152</v>
      </c>
      <c r="B55" s="250">
        <v>0</v>
      </c>
      <c r="C55" s="251">
        <v>11</v>
      </c>
      <c r="D55" s="101">
        <v>53</v>
      </c>
      <c r="E55" s="252">
        <f t="shared" si="0"/>
        <v>4.8181818181818183</v>
      </c>
      <c r="F55" s="167">
        <v>11</v>
      </c>
      <c r="G55" s="159">
        <v>7</v>
      </c>
      <c r="H55" s="186">
        <v>7</v>
      </c>
      <c r="I55" s="227">
        <v>4.2811270440251556</v>
      </c>
      <c r="J55" s="104">
        <v>1.2612753658865152</v>
      </c>
      <c r="K55" s="103">
        <v>2.5689999999999977</v>
      </c>
      <c r="L55" s="103">
        <v>7.6838999999999995</v>
      </c>
      <c r="M55" s="106">
        <v>109.86596226415097</v>
      </c>
      <c r="N55" s="228">
        <v>4.5475523169581864</v>
      </c>
      <c r="O55" s="106">
        <v>115.29300000000001</v>
      </c>
      <c r="P55" s="148">
        <v>92.162000000000006</v>
      </c>
      <c r="Q55" s="144">
        <v>44</v>
      </c>
      <c r="R55" s="103">
        <v>3.8393560606060602</v>
      </c>
      <c r="S55" s="104">
        <v>0.83042371239453261</v>
      </c>
      <c r="T55" s="103">
        <v>2.5689999999999977</v>
      </c>
      <c r="U55" s="143">
        <v>5.693666666666668</v>
      </c>
      <c r="V55" s="253">
        <v>44</v>
      </c>
      <c r="W55" s="105">
        <v>10</v>
      </c>
      <c r="X55" s="106">
        <v>37.324411764705886</v>
      </c>
      <c r="Y55" s="106">
        <v>40</v>
      </c>
      <c r="Z55" s="148">
        <v>22</v>
      </c>
      <c r="AA55" s="152">
        <v>3.1000000000000005</v>
      </c>
      <c r="AB55" s="107">
        <v>0.20332721302264328</v>
      </c>
      <c r="AC55" s="254">
        <v>2.8689999999999998</v>
      </c>
      <c r="AD55" s="306">
        <v>3.525333333333331</v>
      </c>
      <c r="AE55" s="303">
        <v>113.7</v>
      </c>
      <c r="AF55" s="231">
        <v>0.60998163906793035</v>
      </c>
      <c r="AG55" s="230">
        <v>114.393</v>
      </c>
      <c r="AH55" s="255">
        <v>112.42400000000001</v>
      </c>
      <c r="AI55" s="256">
        <v>3.6623030303030304</v>
      </c>
      <c r="AJ55" s="301">
        <v>0.7403181066203226</v>
      </c>
      <c r="AK55" s="257">
        <v>112.01309090909091</v>
      </c>
      <c r="AL55" s="235">
        <v>2.2209543198609674</v>
      </c>
      <c r="AM55" s="234">
        <v>114.393</v>
      </c>
      <c r="AN55" s="309">
        <v>110.83</v>
      </c>
    </row>
    <row r="56" spans="1:40" s="4" customFormat="1">
      <c r="A56" s="156" t="s">
        <v>153</v>
      </c>
      <c r="B56" s="262">
        <v>0</v>
      </c>
      <c r="C56" s="251">
        <v>9</v>
      </c>
      <c r="D56" s="101">
        <v>155</v>
      </c>
      <c r="E56" s="252">
        <f t="shared" ref="E56:E57" si="1">D56/C56</f>
        <v>17.222222222222221</v>
      </c>
      <c r="F56" s="167">
        <v>9</v>
      </c>
      <c r="G56" s="159">
        <v>2</v>
      </c>
      <c r="H56" s="186">
        <v>2</v>
      </c>
      <c r="I56" s="227">
        <v>4.3472139784946231</v>
      </c>
      <c r="J56" s="104">
        <v>0.61198423664340729</v>
      </c>
      <c r="K56" s="103">
        <v>3.0526666666666671</v>
      </c>
      <c r="L56" s="103">
        <v>6.8976666666666659</v>
      </c>
      <c r="M56" s="106">
        <v>109.88363870967744</v>
      </c>
      <c r="N56" s="228">
        <v>1.9686110004820956</v>
      </c>
      <c r="O56" s="106">
        <v>113.842</v>
      </c>
      <c r="P56" s="148">
        <v>99.614000000000004</v>
      </c>
      <c r="Q56" s="144">
        <v>36</v>
      </c>
      <c r="R56" s="103">
        <v>3.6330185185185186</v>
      </c>
      <c r="S56" s="104">
        <v>0.25033624301706942</v>
      </c>
      <c r="T56" s="103">
        <v>3.0526666666666671</v>
      </c>
      <c r="U56" s="143">
        <v>3.9526666666666679</v>
      </c>
      <c r="V56" s="253">
        <v>36</v>
      </c>
      <c r="W56" s="105">
        <v>7</v>
      </c>
      <c r="X56" s="106">
        <v>33.86241379310345</v>
      </c>
      <c r="Y56" s="106">
        <v>39</v>
      </c>
      <c r="Z56" s="148">
        <v>30.33</v>
      </c>
      <c r="AA56" s="152">
        <v>3.5319629629629632</v>
      </c>
      <c r="AB56" s="107">
        <v>0.23579643082566729</v>
      </c>
      <c r="AC56" s="254">
        <v>3.1099999999999994</v>
      </c>
      <c r="AD56" s="306">
        <v>3.8316666666666683</v>
      </c>
      <c r="AE56" s="303">
        <v>112.40411111111112</v>
      </c>
      <c r="AF56" s="231">
        <v>0.70738929247700011</v>
      </c>
      <c r="AG56" s="230">
        <v>113.67</v>
      </c>
      <c r="AH56" s="255">
        <v>111.505</v>
      </c>
      <c r="AI56" s="256">
        <v>3.5483333333333338</v>
      </c>
      <c r="AJ56" s="301">
        <v>0.19988322980069104</v>
      </c>
      <c r="AK56" s="257">
        <v>112.355</v>
      </c>
      <c r="AL56" s="235">
        <v>0.59964968940207108</v>
      </c>
      <c r="AM56" s="234">
        <v>113.167</v>
      </c>
      <c r="AN56" s="309">
        <v>111.85749999999999</v>
      </c>
    </row>
    <row r="57" spans="1:40" s="4" customFormat="1">
      <c r="A57" s="213" t="s">
        <v>147</v>
      </c>
      <c r="B57" s="262">
        <v>15</v>
      </c>
      <c r="C57" s="251">
        <v>20</v>
      </c>
      <c r="D57" s="101">
        <v>208</v>
      </c>
      <c r="E57" s="252">
        <f t="shared" si="1"/>
        <v>10.4</v>
      </c>
      <c r="F57" s="167">
        <v>20</v>
      </c>
      <c r="G57" s="159">
        <v>9</v>
      </c>
      <c r="H57" s="186">
        <v>9</v>
      </c>
      <c r="I57" s="227">
        <v>4.3</v>
      </c>
      <c r="J57" s="104">
        <v>0.82</v>
      </c>
      <c r="K57" s="103">
        <v>2.6</v>
      </c>
      <c r="L57" s="103">
        <v>7.7</v>
      </c>
      <c r="M57" s="106">
        <v>109.9</v>
      </c>
      <c r="N57" s="228">
        <v>2.83</v>
      </c>
      <c r="O57" s="106">
        <v>115.3</v>
      </c>
      <c r="P57" s="148">
        <v>92.2</v>
      </c>
      <c r="Q57" s="144">
        <v>80</v>
      </c>
      <c r="R57" s="103">
        <v>3.7</v>
      </c>
      <c r="S57" s="104">
        <v>0.63</v>
      </c>
      <c r="T57" s="103">
        <v>2.6</v>
      </c>
      <c r="U57" s="143">
        <v>5.7</v>
      </c>
      <c r="V57" s="253">
        <v>70</v>
      </c>
      <c r="W57" s="105">
        <v>17</v>
      </c>
      <c r="X57" s="106">
        <v>35.6</v>
      </c>
      <c r="Y57" s="106">
        <v>40</v>
      </c>
      <c r="Z57" s="148">
        <v>52.3</v>
      </c>
      <c r="AA57" s="152">
        <v>3.3</v>
      </c>
      <c r="AB57" s="107">
        <v>0.28999999999999998</v>
      </c>
      <c r="AC57" s="254">
        <v>2.9</v>
      </c>
      <c r="AD57" s="306">
        <v>3.8</v>
      </c>
      <c r="AE57" s="303">
        <v>113.1</v>
      </c>
      <c r="AF57" s="231">
        <v>0.89</v>
      </c>
      <c r="AG57" s="230">
        <v>114.4</v>
      </c>
      <c r="AH57" s="255">
        <v>111.5</v>
      </c>
      <c r="AI57" s="256">
        <v>3.6</v>
      </c>
      <c r="AJ57" s="301">
        <v>0.54</v>
      </c>
      <c r="AK57" s="257">
        <v>112.1</v>
      </c>
      <c r="AL57" s="235">
        <v>1.62</v>
      </c>
      <c r="AM57" s="234">
        <v>113.2</v>
      </c>
      <c r="AN57" s="309">
        <v>111.8</v>
      </c>
    </row>
    <row r="58" spans="1:40">
      <c r="A58" s="156" t="s">
        <v>81</v>
      </c>
      <c r="B58" s="250">
        <v>30</v>
      </c>
      <c r="C58" s="251">
        <v>29</v>
      </c>
      <c r="D58" s="101">
        <v>227</v>
      </c>
      <c r="E58" s="252">
        <f t="shared" si="0"/>
        <v>7.8275862068965516</v>
      </c>
      <c r="F58" s="167">
        <v>27</v>
      </c>
      <c r="G58" s="159">
        <v>8</v>
      </c>
      <c r="H58" s="186">
        <v>16</v>
      </c>
      <c r="I58" s="227">
        <v>4.1115064610866403</v>
      </c>
      <c r="J58" s="104">
        <v>0.85764838316863645</v>
      </c>
      <c r="K58" s="103">
        <v>2.0706666666666678</v>
      </c>
      <c r="L58" s="103">
        <v>7.6188000000000002</v>
      </c>
      <c r="M58" s="106">
        <v>110.53258149779731</v>
      </c>
      <c r="N58" s="228">
        <v>2.9779140671512949</v>
      </c>
      <c r="O58" s="106">
        <v>116.788</v>
      </c>
      <c r="P58" s="148">
        <v>92.813000000000002</v>
      </c>
      <c r="Q58" s="144">
        <v>116</v>
      </c>
      <c r="R58" s="103">
        <v>3.5360316091954025</v>
      </c>
      <c r="S58" s="104">
        <v>0.29238332981303317</v>
      </c>
      <c r="T58" s="103">
        <v>2.0706666666666678</v>
      </c>
      <c r="U58" s="143">
        <v>3.896333333333331</v>
      </c>
      <c r="V58" s="253">
        <v>116</v>
      </c>
      <c r="W58" s="105">
        <v>45</v>
      </c>
      <c r="X58" s="106">
        <v>35.69183098591548</v>
      </c>
      <c r="Y58" s="106">
        <v>40</v>
      </c>
      <c r="Z58" s="148">
        <v>29.41</v>
      </c>
      <c r="AA58" s="152">
        <v>3.431298850574712</v>
      </c>
      <c r="AB58" s="107">
        <v>0.25461378073447133</v>
      </c>
      <c r="AC58" s="254">
        <v>2.8556666666666644</v>
      </c>
      <c r="AD58" s="306">
        <v>3.8223333333333329</v>
      </c>
      <c r="AE58" s="303">
        <v>112.67162068965519</v>
      </c>
      <c r="AF58" s="231">
        <v>0.7195838288201758</v>
      </c>
      <c r="AG58" s="230">
        <v>114.43300000000001</v>
      </c>
      <c r="AH58" s="255">
        <v>111.533</v>
      </c>
      <c r="AI58" s="256">
        <v>3.5632345679012336</v>
      </c>
      <c r="AJ58" s="301">
        <v>0.24056764805146857</v>
      </c>
      <c r="AK58" s="257">
        <v>112.27325925925926</v>
      </c>
      <c r="AL58" s="235">
        <v>0.6477710061073112</v>
      </c>
      <c r="AM58" s="234">
        <v>113.72</v>
      </c>
      <c r="AN58" s="309">
        <v>111.75</v>
      </c>
    </row>
    <row r="59" spans="1:40">
      <c r="A59" s="156" t="s">
        <v>82</v>
      </c>
      <c r="B59" s="250">
        <v>12</v>
      </c>
      <c r="C59" s="251">
        <v>14</v>
      </c>
      <c r="D59" s="101">
        <v>136</v>
      </c>
      <c r="E59" s="252">
        <f t="shared" si="0"/>
        <v>9.7142857142857135</v>
      </c>
      <c r="F59" s="167">
        <v>14</v>
      </c>
      <c r="G59" s="159">
        <v>2</v>
      </c>
      <c r="H59" s="186">
        <v>4</v>
      </c>
      <c r="I59" s="227">
        <v>4.2736973039215691</v>
      </c>
      <c r="J59" s="104">
        <v>0.66727237983434973</v>
      </c>
      <c r="K59" s="103">
        <v>2.5699999999999981</v>
      </c>
      <c r="L59" s="103">
        <v>6.2363333333333344</v>
      </c>
      <c r="M59" s="106">
        <v>110.12416176470589</v>
      </c>
      <c r="N59" s="228">
        <v>2.0701098422121311</v>
      </c>
      <c r="O59" s="106">
        <v>115.29</v>
      </c>
      <c r="P59" s="148">
        <v>103.58199999999999</v>
      </c>
      <c r="Q59" s="144">
        <v>56</v>
      </c>
      <c r="R59" s="103">
        <v>3.7072738095238096</v>
      </c>
      <c r="S59" s="104">
        <v>0.34838947268154452</v>
      </c>
      <c r="T59" s="103">
        <v>2.5699999999999981</v>
      </c>
      <c r="U59" s="143">
        <v>4.083333333333333</v>
      </c>
      <c r="V59" s="253">
        <v>56</v>
      </c>
      <c r="W59" s="105">
        <v>22</v>
      </c>
      <c r="X59" s="106">
        <v>32.236764705882351</v>
      </c>
      <c r="Y59" s="106">
        <v>38.96</v>
      </c>
      <c r="Z59" s="148">
        <v>26.1</v>
      </c>
      <c r="AA59" s="152">
        <v>3.6347857142857132</v>
      </c>
      <c r="AB59" s="107">
        <v>0.36590215419820366</v>
      </c>
      <c r="AC59" s="254">
        <v>2.9370000000000025</v>
      </c>
      <c r="AD59" s="306">
        <v>4.083333333333333</v>
      </c>
      <c r="AE59" s="303">
        <v>112.09564285714285</v>
      </c>
      <c r="AF59" s="231">
        <v>1.0977064625946096</v>
      </c>
      <c r="AG59" s="230">
        <v>114.18899999999999</v>
      </c>
      <c r="AH59" s="255">
        <v>110.75</v>
      </c>
      <c r="AI59" s="256">
        <v>3.7174523809523805</v>
      </c>
      <c r="AJ59" s="301">
        <v>0.33317397747633121</v>
      </c>
      <c r="AK59" s="257">
        <v>111.84764285714286</v>
      </c>
      <c r="AL59" s="235">
        <v>0.99952193242899412</v>
      </c>
      <c r="AM59" s="234">
        <v>114.18899999999999</v>
      </c>
      <c r="AN59" s="309">
        <v>111.22800000000001</v>
      </c>
    </row>
    <row r="60" spans="1:40" ht="17.25" thickBot="1">
      <c r="A60" s="168" t="s">
        <v>83</v>
      </c>
      <c r="B60" s="263">
        <v>40</v>
      </c>
      <c r="C60" s="264">
        <v>43</v>
      </c>
      <c r="D60" s="110">
        <v>317</v>
      </c>
      <c r="E60" s="265">
        <f t="shared" si="0"/>
        <v>7.3720930232558137</v>
      </c>
      <c r="F60" s="217">
        <v>41</v>
      </c>
      <c r="G60" s="171">
        <v>12</v>
      </c>
      <c r="H60" s="188">
        <v>16</v>
      </c>
      <c r="I60" s="127">
        <v>4.0691874868559408</v>
      </c>
      <c r="J60" s="113">
        <v>0.74191775000460758</v>
      </c>
      <c r="K60" s="112">
        <v>1.3303333333333329</v>
      </c>
      <c r="L60" s="112">
        <v>7.7594000000000012</v>
      </c>
      <c r="M60" s="115">
        <v>110.66270347003143</v>
      </c>
      <c r="N60" s="241">
        <v>2.6228194512426826</v>
      </c>
      <c r="O60" s="115">
        <v>119.009</v>
      </c>
      <c r="P60" s="149">
        <v>91.406999999999996</v>
      </c>
      <c r="Q60" s="266">
        <v>172</v>
      </c>
      <c r="R60" s="112">
        <v>3.5949127906976743</v>
      </c>
      <c r="S60" s="113">
        <v>0.38930916907669821</v>
      </c>
      <c r="T60" s="112">
        <v>1.3303333333333329</v>
      </c>
      <c r="U60" s="146">
        <v>4.0653333333333324</v>
      </c>
      <c r="V60" s="267">
        <v>172</v>
      </c>
      <c r="W60" s="114">
        <v>61</v>
      </c>
      <c r="X60" s="115">
        <v>32.872882882882877</v>
      </c>
      <c r="Y60" s="115">
        <v>38.950000000000003</v>
      </c>
      <c r="Z60" s="149">
        <v>25.07</v>
      </c>
      <c r="AA60" s="154">
        <v>3.4915038759689918</v>
      </c>
      <c r="AB60" s="116">
        <v>0.35132685283692983</v>
      </c>
      <c r="AC60" s="268">
        <v>2.7196666666666687</v>
      </c>
      <c r="AD60" s="307">
        <v>4.0523333333333325</v>
      </c>
      <c r="AE60" s="304">
        <v>112.52548837209302</v>
      </c>
      <c r="AF60" s="245">
        <v>1.053980558510788</v>
      </c>
      <c r="AG60" s="244">
        <v>114.84099999999999</v>
      </c>
      <c r="AH60" s="269">
        <v>110.843</v>
      </c>
      <c r="AI60" s="270">
        <v>3.655317073170731</v>
      </c>
      <c r="AJ60" s="302">
        <v>0.31695826882011069</v>
      </c>
      <c r="AK60" s="271">
        <v>112.03404878048781</v>
      </c>
      <c r="AL60" s="249">
        <v>0.95087480646033185</v>
      </c>
      <c r="AM60" s="248">
        <v>114.84099999999999</v>
      </c>
      <c r="AN60" s="310">
        <v>111.21850000000001</v>
      </c>
    </row>
    <row r="61" spans="1:40" ht="17.25" thickTop="1"/>
  </sheetData>
  <mergeCells count="15">
    <mergeCell ref="A1:AN2"/>
    <mergeCell ref="AK4:AN4"/>
    <mergeCell ref="A3:A5"/>
    <mergeCell ref="B3:B5"/>
    <mergeCell ref="C3:H4"/>
    <mergeCell ref="AI4:AJ4"/>
    <mergeCell ref="AA3:AH3"/>
    <mergeCell ref="AA4:AD4"/>
    <mergeCell ref="AE4:AH4"/>
    <mergeCell ref="V3:Z4"/>
    <mergeCell ref="Q3:U4"/>
    <mergeCell ref="I3:P3"/>
    <mergeCell ref="I4:L4"/>
    <mergeCell ref="M4:P4"/>
    <mergeCell ref="AI3:AN3"/>
  </mergeCells>
  <phoneticPr fontId="2" type="noConversion"/>
  <pageMargins left="0.7" right="0.7" top="0.75" bottom="0.75" header="0.3" footer="0.3"/>
  <pageSetup paperSize="8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0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6" sqref="A6"/>
    </sheetView>
  </sheetViews>
  <sheetFormatPr defaultRowHeight="16.5"/>
  <cols>
    <col min="1" max="1" width="34.625" style="2" bestFit="1" customWidth="1"/>
    <col min="2" max="2" width="10.5" style="2" bestFit="1" customWidth="1"/>
    <col min="3" max="3" width="6.625" style="2" customWidth="1"/>
    <col min="4" max="5" width="6.5" style="2" bestFit="1" customWidth="1"/>
    <col min="6" max="6" width="9.125" style="2" bestFit="1" customWidth="1"/>
    <col min="7" max="7" width="11.375" style="2" customWidth="1"/>
    <col min="8" max="8" width="11.75" style="2" customWidth="1"/>
    <col min="9" max="9" width="6.875" style="2" customWidth="1"/>
    <col min="10" max="10" width="6.875" style="8" customWidth="1"/>
    <col min="11" max="12" width="6.875" style="2" customWidth="1"/>
    <col min="13" max="13" width="6.5" style="2" bestFit="1" customWidth="1"/>
    <col min="14" max="15" width="6.625" style="8" customWidth="1"/>
    <col min="16" max="19" width="6.625" style="2" customWidth="1"/>
    <col min="20" max="20" width="6.5" style="18" bestFit="1" customWidth="1"/>
    <col min="21" max="21" width="6.5" style="2" bestFit="1" customWidth="1"/>
    <col min="22" max="22" width="7.125" style="7" customWidth="1"/>
    <col min="23" max="23" width="6.625" style="8" customWidth="1"/>
    <col min="24" max="25" width="6.625" style="2" customWidth="1"/>
    <col min="26" max="26" width="6.5" style="7" bestFit="1" customWidth="1"/>
    <col min="27" max="28" width="6.5" style="8" customWidth="1"/>
    <col min="29" max="29" width="6.5" style="7" customWidth="1"/>
    <col min="30" max="30" width="6.625" style="2" customWidth="1"/>
    <col min="31" max="31" width="6.875" style="2" customWidth="1"/>
    <col min="32" max="32" width="6.5" style="7" bestFit="1" customWidth="1"/>
    <col min="33" max="33" width="7.125" style="2" customWidth="1"/>
    <col min="34" max="34" width="7.125" style="18" customWidth="1"/>
    <col min="35" max="35" width="8.25" style="18" bestFit="1" customWidth="1"/>
  </cols>
  <sheetData>
    <row r="1" spans="1:35" s="4" customFormat="1">
      <c r="A1" s="364" t="s">
        <v>135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5"/>
    </row>
    <row r="2" spans="1:35" s="4" customFormat="1" ht="17.25" thickBot="1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  <c r="AH2" s="366"/>
      <c r="AI2" s="366"/>
    </row>
    <row r="3" spans="1:35" ht="16.5" customHeight="1" thickTop="1">
      <c r="A3" s="409" t="s">
        <v>88</v>
      </c>
      <c r="B3" s="411" t="s">
        <v>126</v>
      </c>
      <c r="C3" s="419" t="s">
        <v>106</v>
      </c>
      <c r="D3" s="420"/>
      <c r="E3" s="420"/>
      <c r="F3" s="420"/>
      <c r="G3" s="420"/>
      <c r="H3" s="421"/>
      <c r="I3" s="401" t="s">
        <v>14</v>
      </c>
      <c r="J3" s="402"/>
      <c r="K3" s="402"/>
      <c r="L3" s="402"/>
      <c r="M3" s="402"/>
      <c r="N3" s="402"/>
      <c r="O3" s="402"/>
      <c r="P3" s="403"/>
      <c r="Q3" s="396" t="s">
        <v>132</v>
      </c>
      <c r="R3" s="397"/>
      <c r="S3" s="397"/>
      <c r="T3" s="397"/>
      <c r="U3" s="398"/>
      <c r="V3" s="399" t="s">
        <v>114</v>
      </c>
      <c r="W3" s="397"/>
      <c r="X3" s="397"/>
      <c r="Y3" s="397"/>
      <c r="Z3" s="397"/>
      <c r="AA3" s="397"/>
      <c r="AB3" s="397"/>
      <c r="AC3" s="400"/>
      <c r="AD3" s="391" t="s">
        <v>115</v>
      </c>
      <c r="AE3" s="392"/>
      <c r="AF3" s="392"/>
      <c r="AG3" s="392"/>
      <c r="AH3" s="392"/>
      <c r="AI3" s="393"/>
    </row>
    <row r="4" spans="1:35" ht="16.5" customHeight="1">
      <c r="A4" s="410"/>
      <c r="B4" s="446"/>
      <c r="C4" s="422"/>
      <c r="D4" s="423"/>
      <c r="E4" s="423"/>
      <c r="F4" s="423"/>
      <c r="G4" s="423"/>
      <c r="H4" s="424"/>
      <c r="I4" s="447" t="s">
        <v>15</v>
      </c>
      <c r="J4" s="448"/>
      <c r="K4" s="448"/>
      <c r="L4" s="448"/>
      <c r="M4" s="448" t="s">
        <v>19</v>
      </c>
      <c r="N4" s="448"/>
      <c r="O4" s="448"/>
      <c r="P4" s="449"/>
      <c r="Q4" s="450"/>
      <c r="R4" s="437"/>
      <c r="S4" s="437"/>
      <c r="T4" s="437"/>
      <c r="U4" s="451"/>
      <c r="V4" s="452" t="s">
        <v>97</v>
      </c>
      <c r="W4" s="453"/>
      <c r="X4" s="453"/>
      <c r="Y4" s="454"/>
      <c r="Z4" s="455" t="s">
        <v>98</v>
      </c>
      <c r="AA4" s="453"/>
      <c r="AB4" s="453"/>
      <c r="AC4" s="456"/>
      <c r="AD4" s="425" t="s">
        <v>154</v>
      </c>
      <c r="AE4" s="426"/>
      <c r="AF4" s="444" t="s">
        <v>20</v>
      </c>
      <c r="AG4" s="444"/>
      <c r="AH4" s="444"/>
      <c r="AI4" s="445"/>
    </row>
    <row r="5" spans="1:35" ht="27.75" customHeight="1">
      <c r="A5" s="410"/>
      <c r="B5" s="412"/>
      <c r="C5" s="128" t="s">
        <v>119</v>
      </c>
      <c r="D5" s="91" t="s">
        <v>2</v>
      </c>
      <c r="E5" s="91" t="s">
        <v>4</v>
      </c>
      <c r="F5" s="91" t="s">
        <v>9</v>
      </c>
      <c r="G5" s="91" t="s">
        <v>10</v>
      </c>
      <c r="H5" s="95" t="s">
        <v>23</v>
      </c>
      <c r="I5" s="206" t="s">
        <v>143</v>
      </c>
      <c r="J5" s="92" t="s">
        <v>130</v>
      </c>
      <c r="K5" s="91" t="s">
        <v>121</v>
      </c>
      <c r="L5" s="91" t="s">
        <v>122</v>
      </c>
      <c r="M5" s="91" t="s">
        <v>145</v>
      </c>
      <c r="N5" s="92" t="s">
        <v>129</v>
      </c>
      <c r="O5" s="91" t="s">
        <v>127</v>
      </c>
      <c r="P5" s="134" t="s">
        <v>128</v>
      </c>
      <c r="Q5" s="128" t="s">
        <v>123</v>
      </c>
      <c r="R5" s="91" t="s">
        <v>124</v>
      </c>
      <c r="S5" s="91" t="s">
        <v>125</v>
      </c>
      <c r="T5" s="93" t="s">
        <v>131</v>
      </c>
      <c r="U5" s="210" t="s">
        <v>28</v>
      </c>
      <c r="V5" s="150" t="s">
        <v>144</v>
      </c>
      <c r="W5" s="92" t="s">
        <v>129</v>
      </c>
      <c r="X5" s="297" t="s">
        <v>121</v>
      </c>
      <c r="Y5" s="312" t="s">
        <v>122</v>
      </c>
      <c r="Z5" s="223" t="s">
        <v>145</v>
      </c>
      <c r="AA5" s="92" t="s">
        <v>129</v>
      </c>
      <c r="AB5" s="94" t="s">
        <v>127</v>
      </c>
      <c r="AC5" s="211" t="s">
        <v>128</v>
      </c>
      <c r="AD5" s="128" t="s">
        <v>144</v>
      </c>
      <c r="AE5" s="312" t="s">
        <v>129</v>
      </c>
      <c r="AF5" s="223" t="s">
        <v>145</v>
      </c>
      <c r="AG5" s="297" t="s">
        <v>129</v>
      </c>
      <c r="AH5" s="94" t="s">
        <v>127</v>
      </c>
      <c r="AI5" s="308" t="s">
        <v>87</v>
      </c>
    </row>
    <row r="6" spans="1:35">
      <c r="A6" s="198" t="s">
        <v>29</v>
      </c>
      <c r="B6" s="226">
        <v>34</v>
      </c>
      <c r="C6" s="185">
        <v>34</v>
      </c>
      <c r="D6" s="101">
        <v>112</v>
      </c>
      <c r="E6" s="193">
        <f>D6/C6</f>
        <v>3.2941176470588234</v>
      </c>
      <c r="F6" s="167">
        <v>32</v>
      </c>
      <c r="G6" s="159">
        <v>19</v>
      </c>
      <c r="H6" s="186">
        <v>23</v>
      </c>
      <c r="I6" s="227">
        <v>3.9178681547619045</v>
      </c>
      <c r="J6" s="104">
        <v>1.1107657296540716</v>
      </c>
      <c r="K6" s="103">
        <v>1.9066666666666663</v>
      </c>
      <c r="L6" s="103">
        <v>7.293400000000001</v>
      </c>
      <c r="M6" s="106">
        <v>111.14210714285717</v>
      </c>
      <c r="N6" s="228">
        <v>3.5869726912141582</v>
      </c>
      <c r="O6" s="106">
        <v>117.28</v>
      </c>
      <c r="P6" s="148">
        <v>96.066999999999993</v>
      </c>
      <c r="Q6" s="229"/>
      <c r="R6" s="164"/>
      <c r="S6" s="164"/>
      <c r="T6" s="164"/>
      <c r="U6" s="166"/>
      <c r="V6" s="152">
        <v>2.9305098039215687</v>
      </c>
      <c r="W6" s="107">
        <v>0.41853841594873453</v>
      </c>
      <c r="X6" s="108">
        <v>1.9066666666666663</v>
      </c>
      <c r="Y6" s="318">
        <v>3.4906666666666646</v>
      </c>
      <c r="Z6" s="303">
        <v>114.20847058823531</v>
      </c>
      <c r="AA6" s="231">
        <v>1.2556152478462026</v>
      </c>
      <c r="AB6" s="230">
        <v>117.28</v>
      </c>
      <c r="AC6" s="232">
        <v>112.52800000000001</v>
      </c>
      <c r="AD6" s="233">
        <v>3.8328229166666659</v>
      </c>
      <c r="AE6" s="313">
        <v>0.82453962818914972</v>
      </c>
      <c r="AF6" s="257">
        <v>111.43903125</v>
      </c>
      <c r="AG6" s="235">
        <v>2.5710022331501219</v>
      </c>
      <c r="AH6" s="234">
        <v>115.413</v>
      </c>
      <c r="AI6" s="316">
        <v>109.7475</v>
      </c>
    </row>
    <row r="7" spans="1:35">
      <c r="A7" s="198" t="s">
        <v>30</v>
      </c>
      <c r="B7" s="237">
        <v>12</v>
      </c>
      <c r="C7" s="185">
        <v>12</v>
      </c>
      <c r="D7" s="101">
        <v>50</v>
      </c>
      <c r="E7" s="193">
        <f t="shared" ref="E7:E59" si="0">D7/C7</f>
        <v>4.166666666666667</v>
      </c>
      <c r="F7" s="167">
        <v>12</v>
      </c>
      <c r="G7" s="159">
        <v>5</v>
      </c>
      <c r="H7" s="186">
        <v>8</v>
      </c>
      <c r="I7" s="227">
        <v>3.6763913333333322</v>
      </c>
      <c r="J7" s="104">
        <v>0.88461681620386212</v>
      </c>
      <c r="K7" s="103">
        <v>1.9106666666666667</v>
      </c>
      <c r="L7" s="103">
        <v>7.4174000000000007</v>
      </c>
      <c r="M7" s="106">
        <v>111.80882</v>
      </c>
      <c r="N7" s="228">
        <v>3.2667709807098753</v>
      </c>
      <c r="O7" s="106">
        <v>117.268</v>
      </c>
      <c r="P7" s="148">
        <v>94.826999999999998</v>
      </c>
      <c r="Q7" s="229"/>
      <c r="R7" s="164"/>
      <c r="S7" s="164"/>
      <c r="T7" s="164"/>
      <c r="U7" s="166"/>
      <c r="V7" s="152">
        <v>2.8770555555555548</v>
      </c>
      <c r="W7" s="107">
        <v>0.44534918392526096</v>
      </c>
      <c r="X7" s="108">
        <v>1.9106666666666667</v>
      </c>
      <c r="Y7" s="318">
        <v>3.4793333333333343</v>
      </c>
      <c r="Z7" s="303">
        <v>114.36883333333333</v>
      </c>
      <c r="AA7" s="231">
        <v>1.3360475517757824</v>
      </c>
      <c r="AB7" s="230">
        <v>117.268</v>
      </c>
      <c r="AC7" s="232">
        <v>112.562</v>
      </c>
      <c r="AD7" s="233">
        <v>3.272555555555555</v>
      </c>
      <c r="AE7" s="313">
        <v>0.45198266555956562</v>
      </c>
      <c r="AF7" s="257">
        <v>113.18233333333333</v>
      </c>
      <c r="AG7" s="235">
        <v>1.3559479966786956</v>
      </c>
      <c r="AH7" s="234">
        <v>115.565</v>
      </c>
      <c r="AI7" s="316">
        <v>111.98050000000001</v>
      </c>
    </row>
    <row r="8" spans="1:35">
      <c r="A8" s="198" t="s">
        <v>31</v>
      </c>
      <c r="B8" s="226">
        <v>8</v>
      </c>
      <c r="C8" s="185">
        <v>5</v>
      </c>
      <c r="D8" s="101">
        <v>22</v>
      </c>
      <c r="E8" s="193">
        <f t="shared" si="0"/>
        <v>4.4000000000000004</v>
      </c>
      <c r="F8" s="167">
        <v>5</v>
      </c>
      <c r="G8" s="159">
        <v>1</v>
      </c>
      <c r="H8" s="186">
        <v>2</v>
      </c>
      <c r="I8" s="227">
        <v>3.5674696969696975</v>
      </c>
      <c r="J8" s="104">
        <v>1.0224648745423583</v>
      </c>
      <c r="K8" s="103">
        <v>2.174666666666667</v>
      </c>
      <c r="L8" s="103">
        <v>5.9389999999999974</v>
      </c>
      <c r="M8" s="106">
        <v>112.29759090909091</v>
      </c>
      <c r="N8" s="228">
        <v>3.0673946236270764</v>
      </c>
      <c r="O8" s="106">
        <v>116.476</v>
      </c>
      <c r="P8" s="148">
        <v>105.18300000000001</v>
      </c>
      <c r="Q8" s="229"/>
      <c r="R8" s="164"/>
      <c r="S8" s="164"/>
      <c r="T8" s="164"/>
      <c r="U8" s="166"/>
      <c r="V8" s="152">
        <v>2.7817999999999992</v>
      </c>
      <c r="W8" s="107">
        <v>0.285087959136201</v>
      </c>
      <c r="X8" s="108">
        <v>2.3393333333333337</v>
      </c>
      <c r="Y8" s="318">
        <v>3.0969999999999991</v>
      </c>
      <c r="Z8" s="303">
        <v>114.6546</v>
      </c>
      <c r="AA8" s="231">
        <v>0.85526387740860166</v>
      </c>
      <c r="AB8" s="230">
        <v>115.982</v>
      </c>
      <c r="AC8" s="232">
        <v>113.709</v>
      </c>
      <c r="AD8" s="233">
        <v>2.8559333333333332</v>
      </c>
      <c r="AE8" s="313">
        <v>0.32748514809411194</v>
      </c>
      <c r="AF8" s="257">
        <v>114.43219999999999</v>
      </c>
      <c r="AG8" s="235">
        <v>0.98245544428233378</v>
      </c>
      <c r="AH8" s="234">
        <v>115.982</v>
      </c>
      <c r="AI8" s="316">
        <v>113.63800000000001</v>
      </c>
    </row>
    <row r="9" spans="1:35">
      <c r="A9" s="198" t="s">
        <v>32</v>
      </c>
      <c r="B9" s="226">
        <v>15</v>
      </c>
      <c r="C9" s="185">
        <v>15</v>
      </c>
      <c r="D9" s="101">
        <v>46</v>
      </c>
      <c r="E9" s="193">
        <f t="shared" si="0"/>
        <v>3.0666666666666669</v>
      </c>
      <c r="F9" s="167">
        <v>10</v>
      </c>
      <c r="G9" s="159">
        <v>2</v>
      </c>
      <c r="H9" s="186">
        <v>7</v>
      </c>
      <c r="I9" s="227">
        <v>4.2107898550724636</v>
      </c>
      <c r="J9" s="104">
        <v>1.0777916885899423</v>
      </c>
      <c r="K9" s="103">
        <v>2.4859999999999993</v>
      </c>
      <c r="L9" s="103">
        <v>6.367333333333332</v>
      </c>
      <c r="M9" s="106">
        <v>110.07719565217394</v>
      </c>
      <c r="N9" s="228">
        <v>3.9281010544794959</v>
      </c>
      <c r="O9" s="106">
        <v>115.542</v>
      </c>
      <c r="P9" s="148">
        <v>95.721999999999994</v>
      </c>
      <c r="Q9" s="229"/>
      <c r="R9" s="164"/>
      <c r="S9" s="164"/>
      <c r="T9" s="164"/>
      <c r="U9" s="166"/>
      <c r="V9" s="152">
        <v>3.261533333333333</v>
      </c>
      <c r="W9" s="107">
        <v>0.47442770536621037</v>
      </c>
      <c r="X9" s="108">
        <v>2.4859999999999993</v>
      </c>
      <c r="Y9" s="318">
        <v>3.9186666666666667</v>
      </c>
      <c r="Z9" s="303">
        <v>113.21539999999999</v>
      </c>
      <c r="AA9" s="231">
        <v>1.4232831160986292</v>
      </c>
      <c r="AB9" s="230">
        <v>115.542</v>
      </c>
      <c r="AC9" s="232">
        <v>111.244</v>
      </c>
      <c r="AD9" s="233">
        <v>3.7642333333333333</v>
      </c>
      <c r="AE9" s="313">
        <v>0.58253787139115554</v>
      </c>
      <c r="AF9" s="257">
        <v>111.7073</v>
      </c>
      <c r="AG9" s="235">
        <v>1.7476136141734653</v>
      </c>
      <c r="AH9" s="234">
        <v>113.505</v>
      </c>
      <c r="AI9" s="316">
        <v>110.708</v>
      </c>
    </row>
    <row r="10" spans="1:35">
      <c r="A10" s="198" t="s">
        <v>33</v>
      </c>
      <c r="B10" s="226">
        <v>19</v>
      </c>
      <c r="C10" s="185">
        <v>19</v>
      </c>
      <c r="D10" s="101">
        <v>68</v>
      </c>
      <c r="E10" s="193">
        <f t="shared" si="0"/>
        <v>3.5789473684210527</v>
      </c>
      <c r="F10" s="167">
        <v>19</v>
      </c>
      <c r="G10" s="159">
        <v>5</v>
      </c>
      <c r="H10" s="186">
        <v>5</v>
      </c>
      <c r="I10" s="227">
        <v>4.3182769607843143</v>
      </c>
      <c r="J10" s="104">
        <v>0.89164096797034631</v>
      </c>
      <c r="K10" s="103">
        <v>2.7850000000000015</v>
      </c>
      <c r="L10" s="103">
        <v>6.6878333333333329</v>
      </c>
      <c r="M10" s="106">
        <v>109.89130882352939</v>
      </c>
      <c r="N10" s="228">
        <v>2.9513458111909583</v>
      </c>
      <c r="O10" s="106">
        <v>114.645</v>
      </c>
      <c r="P10" s="148">
        <v>100.873</v>
      </c>
      <c r="Q10" s="229"/>
      <c r="R10" s="164"/>
      <c r="S10" s="164"/>
      <c r="T10" s="164"/>
      <c r="U10" s="166"/>
      <c r="V10" s="152">
        <v>3.4786315789473683</v>
      </c>
      <c r="W10" s="107">
        <v>0.45910340553306705</v>
      </c>
      <c r="X10" s="108">
        <v>2.7850000000000015</v>
      </c>
      <c r="Y10" s="318">
        <v>4.1683333333333321</v>
      </c>
      <c r="Z10" s="303">
        <v>112.5641052631579</v>
      </c>
      <c r="AA10" s="231">
        <v>1.3773102165992028</v>
      </c>
      <c r="AB10" s="230">
        <v>114.645</v>
      </c>
      <c r="AC10" s="232">
        <v>110.495</v>
      </c>
      <c r="AD10" s="233">
        <v>3.9105350877192988</v>
      </c>
      <c r="AE10" s="313">
        <v>0.90615227200425852</v>
      </c>
      <c r="AF10" s="257">
        <v>111.05452631578947</v>
      </c>
      <c r="AG10" s="235">
        <v>3.1486189277279619</v>
      </c>
      <c r="AH10" s="234">
        <v>114.336</v>
      </c>
      <c r="AI10" s="316">
        <v>109.473</v>
      </c>
    </row>
    <row r="11" spans="1:35">
      <c r="A11" s="198" t="s">
        <v>34</v>
      </c>
      <c r="B11" s="226">
        <v>6</v>
      </c>
      <c r="C11" s="185">
        <v>5</v>
      </c>
      <c r="D11" s="101">
        <v>52</v>
      </c>
      <c r="E11" s="193">
        <f t="shared" si="0"/>
        <v>10.4</v>
      </c>
      <c r="F11" s="167">
        <v>4</v>
      </c>
      <c r="G11" s="159">
        <v>3</v>
      </c>
      <c r="H11" s="186">
        <v>7</v>
      </c>
      <c r="I11" s="227">
        <v>4.1137820512820511</v>
      </c>
      <c r="J11" s="104">
        <v>0.98192327534759449</v>
      </c>
      <c r="K11" s="103">
        <v>2.6666666666666665</v>
      </c>
      <c r="L11" s="103">
        <v>7.6564999999999994</v>
      </c>
      <c r="M11" s="106">
        <v>110.45898076923078</v>
      </c>
      <c r="N11" s="228">
        <v>3.6732745101712565</v>
      </c>
      <c r="O11" s="106">
        <v>115</v>
      </c>
      <c r="P11" s="148">
        <v>92.436000000000007</v>
      </c>
      <c r="Q11" s="229"/>
      <c r="R11" s="164"/>
      <c r="S11" s="164"/>
      <c r="T11" s="164"/>
      <c r="U11" s="166"/>
      <c r="V11" s="152">
        <v>2.8931333333333336</v>
      </c>
      <c r="W11" s="107">
        <v>0.23212240544831247</v>
      </c>
      <c r="X11" s="108">
        <v>2.6666666666666665</v>
      </c>
      <c r="Y11" s="318">
        <v>3.2089999999999983</v>
      </c>
      <c r="Z11" s="303">
        <v>114.3206</v>
      </c>
      <c r="AA11" s="231">
        <v>0.69636721634493981</v>
      </c>
      <c r="AB11" s="230">
        <v>115</v>
      </c>
      <c r="AC11" s="232">
        <v>113.373</v>
      </c>
      <c r="AD11" s="233">
        <v>3.4047499999999999</v>
      </c>
      <c r="AE11" s="313">
        <v>0.45069225560160076</v>
      </c>
      <c r="AF11" s="257">
        <v>112.78575000000001</v>
      </c>
      <c r="AG11" s="235">
        <v>1.3520767668048039</v>
      </c>
      <c r="AH11" s="234">
        <v>114.779</v>
      </c>
      <c r="AI11" s="316">
        <v>111.8905</v>
      </c>
    </row>
    <row r="12" spans="1:35">
      <c r="A12" s="198" t="s">
        <v>35</v>
      </c>
      <c r="B12" s="226">
        <v>24</v>
      </c>
      <c r="C12" s="185">
        <v>22</v>
      </c>
      <c r="D12" s="101">
        <v>86</v>
      </c>
      <c r="E12" s="193">
        <f t="shared" si="0"/>
        <v>3.9090909090909092</v>
      </c>
      <c r="F12" s="167">
        <v>19</v>
      </c>
      <c r="G12" s="159">
        <v>10</v>
      </c>
      <c r="H12" s="186">
        <v>26</v>
      </c>
      <c r="I12" s="227">
        <v>3.5989302325581392</v>
      </c>
      <c r="J12" s="104">
        <v>0.88240663097888183</v>
      </c>
      <c r="K12" s="103">
        <v>2.0096666666666656</v>
      </c>
      <c r="L12" s="103">
        <v>6.3681666666666672</v>
      </c>
      <c r="M12" s="106">
        <v>112.17858139534883</v>
      </c>
      <c r="N12" s="228">
        <v>2.7254705906238783</v>
      </c>
      <c r="O12" s="106">
        <v>116.971</v>
      </c>
      <c r="P12" s="148">
        <v>102.791</v>
      </c>
      <c r="Q12" s="229"/>
      <c r="R12" s="164"/>
      <c r="S12" s="164"/>
      <c r="T12" s="164"/>
      <c r="U12" s="166"/>
      <c r="V12" s="152">
        <v>2.8604090909090916</v>
      </c>
      <c r="W12" s="107">
        <v>0.23024913885868462</v>
      </c>
      <c r="X12" s="108">
        <v>2.3703333333333347</v>
      </c>
      <c r="Y12" s="318">
        <v>3.2089999999999983</v>
      </c>
      <c r="Z12" s="303">
        <v>114.41877272727272</v>
      </c>
      <c r="AA12" s="231">
        <v>0.69074741657605443</v>
      </c>
      <c r="AB12" s="230">
        <v>115.889</v>
      </c>
      <c r="AC12" s="232">
        <v>113.373</v>
      </c>
      <c r="AD12" s="233">
        <v>3.316789473684211</v>
      </c>
      <c r="AE12" s="313">
        <v>0.44845258238577762</v>
      </c>
      <c r="AF12" s="257">
        <v>113.04963157894738</v>
      </c>
      <c r="AG12" s="235">
        <v>1.345357747157337</v>
      </c>
      <c r="AH12" s="234">
        <v>115.07299999999999</v>
      </c>
      <c r="AI12" s="316">
        <v>112.02800000000001</v>
      </c>
    </row>
    <row r="13" spans="1:35">
      <c r="A13" s="198" t="s">
        <v>36</v>
      </c>
      <c r="B13" s="226">
        <v>11</v>
      </c>
      <c r="C13" s="185">
        <v>14</v>
      </c>
      <c r="D13" s="101">
        <v>62</v>
      </c>
      <c r="E13" s="193">
        <f t="shared" si="0"/>
        <v>4.4285714285714288</v>
      </c>
      <c r="F13" s="167">
        <v>12</v>
      </c>
      <c r="G13" s="159">
        <v>5</v>
      </c>
      <c r="H13" s="186">
        <v>7</v>
      </c>
      <c r="I13" s="227">
        <v>4.4881129032258071</v>
      </c>
      <c r="J13" s="104">
        <v>0.58878614579268707</v>
      </c>
      <c r="K13" s="103">
        <v>3.2936666666666667</v>
      </c>
      <c r="L13" s="103">
        <v>6.7623333333333333</v>
      </c>
      <c r="M13" s="106">
        <v>109.48264516129031</v>
      </c>
      <c r="N13" s="228">
        <v>1.9553861309740597</v>
      </c>
      <c r="O13" s="106">
        <v>113.119</v>
      </c>
      <c r="P13" s="148">
        <v>100.426</v>
      </c>
      <c r="Q13" s="229"/>
      <c r="R13" s="164"/>
      <c r="S13" s="164"/>
      <c r="T13" s="164"/>
      <c r="U13" s="166"/>
      <c r="V13" s="152">
        <v>4.033904761904763</v>
      </c>
      <c r="W13" s="107">
        <v>0.41322849018888491</v>
      </c>
      <c r="X13" s="108">
        <v>3.2936666666666667</v>
      </c>
      <c r="Y13" s="318">
        <v>4.5886666666666684</v>
      </c>
      <c r="Z13" s="303">
        <v>110.89828571428573</v>
      </c>
      <c r="AA13" s="231">
        <v>1.2396854705666553</v>
      </c>
      <c r="AB13" s="230">
        <v>113.119</v>
      </c>
      <c r="AC13" s="232">
        <v>109.23399999999999</v>
      </c>
      <c r="AD13" s="233">
        <v>4.5170833333333329</v>
      </c>
      <c r="AE13" s="313">
        <v>0.41247347328236322</v>
      </c>
      <c r="AF13" s="257">
        <v>109.36541666666666</v>
      </c>
      <c r="AG13" s="235">
        <v>1.4534432132843829</v>
      </c>
      <c r="AH13" s="234">
        <v>111.327</v>
      </c>
      <c r="AI13" s="316">
        <v>108.779</v>
      </c>
    </row>
    <row r="14" spans="1:35">
      <c r="A14" s="198" t="s">
        <v>37</v>
      </c>
      <c r="B14" s="238">
        <v>12</v>
      </c>
      <c r="C14" s="185">
        <v>11</v>
      </c>
      <c r="D14" s="101">
        <v>53</v>
      </c>
      <c r="E14" s="193">
        <f t="shared" si="0"/>
        <v>4.8181818181818183</v>
      </c>
      <c r="F14" s="167">
        <v>11</v>
      </c>
      <c r="G14" s="159">
        <v>6</v>
      </c>
      <c r="H14" s="186">
        <v>17</v>
      </c>
      <c r="I14" s="227">
        <v>3.0266666666666673</v>
      </c>
      <c r="J14" s="104">
        <v>0.80033751694247179</v>
      </c>
      <c r="K14" s="103">
        <v>1.9709999999999992</v>
      </c>
      <c r="L14" s="103">
        <v>5.4723333333333342</v>
      </c>
      <c r="M14" s="106">
        <v>113.90113207547171</v>
      </c>
      <c r="N14" s="228">
        <v>2.3954761774720277</v>
      </c>
      <c r="O14" s="106">
        <v>117.087</v>
      </c>
      <c r="P14" s="148">
        <v>106.583</v>
      </c>
      <c r="Q14" s="229"/>
      <c r="R14" s="164"/>
      <c r="S14" s="164"/>
      <c r="T14" s="164"/>
      <c r="U14" s="166"/>
      <c r="V14" s="152">
        <v>2.2994242424242421</v>
      </c>
      <c r="W14" s="107">
        <v>0.15486030198638159</v>
      </c>
      <c r="X14" s="108">
        <v>1.9709999999999992</v>
      </c>
      <c r="Y14" s="318">
        <v>2.5370000000000013</v>
      </c>
      <c r="Z14" s="303">
        <v>116.10172727272726</v>
      </c>
      <c r="AA14" s="231">
        <v>0.46458090595914359</v>
      </c>
      <c r="AB14" s="230">
        <v>117.087</v>
      </c>
      <c r="AC14" s="232">
        <v>115.389</v>
      </c>
      <c r="AD14" s="233">
        <v>2.6671818181818185</v>
      </c>
      <c r="AE14" s="313">
        <v>0.39579358715922053</v>
      </c>
      <c r="AF14" s="257">
        <v>114.99845454545455</v>
      </c>
      <c r="AG14" s="235">
        <v>1.1873807614776666</v>
      </c>
      <c r="AH14" s="234">
        <v>116.556</v>
      </c>
      <c r="AI14" s="316">
        <v>113.922</v>
      </c>
    </row>
    <row r="15" spans="1:35">
      <c r="A15" s="198" t="s">
        <v>38</v>
      </c>
      <c r="B15" s="238">
        <v>15</v>
      </c>
      <c r="C15" s="185">
        <v>15</v>
      </c>
      <c r="D15" s="101">
        <v>65</v>
      </c>
      <c r="E15" s="193">
        <f t="shared" si="0"/>
        <v>4.333333333333333</v>
      </c>
      <c r="F15" s="167">
        <v>15</v>
      </c>
      <c r="G15" s="159">
        <v>9</v>
      </c>
      <c r="H15" s="186">
        <v>11</v>
      </c>
      <c r="I15" s="227">
        <v>4.4761871794871784</v>
      </c>
      <c r="J15" s="104">
        <v>0.98518468662487335</v>
      </c>
      <c r="K15" s="103">
        <v>2.446333333333333</v>
      </c>
      <c r="L15" s="103">
        <v>6.7041666666666657</v>
      </c>
      <c r="M15" s="106">
        <v>109.44209230769229</v>
      </c>
      <c r="N15" s="228">
        <v>3.2210404507078367</v>
      </c>
      <c r="O15" s="106">
        <v>115.661</v>
      </c>
      <c r="P15" s="148">
        <v>100.77500000000001</v>
      </c>
      <c r="Q15" s="229"/>
      <c r="R15" s="164"/>
      <c r="S15" s="164"/>
      <c r="T15" s="164"/>
      <c r="U15" s="166"/>
      <c r="V15" s="152">
        <v>3.3977111111111111</v>
      </c>
      <c r="W15" s="107">
        <v>0.41122860568978631</v>
      </c>
      <c r="X15" s="108">
        <v>2.446333333333333</v>
      </c>
      <c r="Y15" s="318">
        <v>4.0276666666666658</v>
      </c>
      <c r="Z15" s="303">
        <v>112.80686666666668</v>
      </c>
      <c r="AA15" s="231">
        <v>1.2336858170693565</v>
      </c>
      <c r="AB15" s="230">
        <v>115.661</v>
      </c>
      <c r="AC15" s="232">
        <v>110.917</v>
      </c>
      <c r="AD15" s="233">
        <v>4.0223333333333331</v>
      </c>
      <c r="AE15" s="313">
        <v>0.73476624076738095</v>
      </c>
      <c r="AF15" s="257">
        <v>110.93300000000001</v>
      </c>
      <c r="AG15" s="235">
        <v>2.204298722302144</v>
      </c>
      <c r="AH15" s="234">
        <v>115.661</v>
      </c>
      <c r="AI15" s="316">
        <v>109.18300000000001</v>
      </c>
    </row>
    <row r="16" spans="1:35">
      <c r="A16" s="198" t="s">
        <v>39</v>
      </c>
      <c r="B16" s="238">
        <v>12</v>
      </c>
      <c r="C16" s="185">
        <v>12</v>
      </c>
      <c r="D16" s="101">
        <v>53</v>
      </c>
      <c r="E16" s="193">
        <f t="shared" si="0"/>
        <v>4.416666666666667</v>
      </c>
      <c r="F16" s="167">
        <v>11</v>
      </c>
      <c r="G16" s="159">
        <v>5</v>
      </c>
      <c r="H16" s="186">
        <v>10</v>
      </c>
      <c r="I16" s="227">
        <v>4.9558886792452812</v>
      </c>
      <c r="J16" s="104">
        <v>1.0182881643418071</v>
      </c>
      <c r="K16" s="103">
        <v>2.8419999999999987</v>
      </c>
      <c r="L16" s="103">
        <v>7.4710999999999999</v>
      </c>
      <c r="M16" s="106">
        <v>107.53237735849058</v>
      </c>
      <c r="N16" s="228">
        <v>4.0989033018527143</v>
      </c>
      <c r="O16" s="106">
        <v>114.474</v>
      </c>
      <c r="P16" s="148">
        <v>94.29</v>
      </c>
      <c r="Q16" s="229"/>
      <c r="R16" s="164"/>
      <c r="S16" s="164"/>
      <c r="T16" s="164"/>
      <c r="U16" s="166"/>
      <c r="V16" s="152">
        <v>3.9023333333333325</v>
      </c>
      <c r="W16" s="107">
        <v>0.51639539310513072</v>
      </c>
      <c r="X16" s="108">
        <v>2.8419999999999987</v>
      </c>
      <c r="Y16" s="318">
        <v>4.3303333333333329</v>
      </c>
      <c r="Z16" s="303">
        <v>111.29300000000001</v>
      </c>
      <c r="AA16" s="231">
        <v>1.54918617931539</v>
      </c>
      <c r="AB16" s="230">
        <v>114.474</v>
      </c>
      <c r="AC16" s="232">
        <v>110.009</v>
      </c>
      <c r="AD16" s="233">
        <v>4.4164545454545445</v>
      </c>
      <c r="AE16" s="313">
        <v>0.74827308254447211</v>
      </c>
      <c r="AF16" s="257">
        <v>109.75063636363636</v>
      </c>
      <c r="AG16" s="235">
        <v>2.2448192476334126</v>
      </c>
      <c r="AH16" s="234">
        <v>114.27800000000001</v>
      </c>
      <c r="AI16" s="316">
        <v>108.273</v>
      </c>
    </row>
    <row r="17" spans="1:35">
      <c r="A17" s="198" t="s">
        <v>40</v>
      </c>
      <c r="B17" s="238">
        <v>18</v>
      </c>
      <c r="C17" s="185">
        <v>18</v>
      </c>
      <c r="D17" s="101">
        <v>73</v>
      </c>
      <c r="E17" s="193">
        <f t="shared" si="0"/>
        <v>4.0555555555555554</v>
      </c>
      <c r="F17" s="167">
        <v>17</v>
      </c>
      <c r="G17" s="159">
        <v>5</v>
      </c>
      <c r="H17" s="186">
        <v>8</v>
      </c>
      <c r="I17" s="227">
        <v>4.9251219658735872</v>
      </c>
      <c r="J17" s="104">
        <v>0.99526655775605033</v>
      </c>
      <c r="K17" s="103">
        <v>3.0223333333333309</v>
      </c>
      <c r="L17" s="103">
        <v>8.078736842105263</v>
      </c>
      <c r="M17" s="106">
        <v>107.69564383561645</v>
      </c>
      <c r="N17" s="228">
        <v>4.7617402058545562</v>
      </c>
      <c r="O17" s="106">
        <v>113.93300000000001</v>
      </c>
      <c r="P17" s="148">
        <v>77.504999999999995</v>
      </c>
      <c r="Q17" s="229"/>
      <c r="R17" s="164"/>
      <c r="S17" s="164"/>
      <c r="T17" s="164"/>
      <c r="U17" s="166"/>
      <c r="V17" s="152">
        <v>3.9294074074074072</v>
      </c>
      <c r="W17" s="107">
        <v>0.54863755855834095</v>
      </c>
      <c r="X17" s="108">
        <v>3.0223333333333309</v>
      </c>
      <c r="Y17" s="318">
        <v>4.7803333333333313</v>
      </c>
      <c r="Z17" s="303">
        <v>111.15622222222221</v>
      </c>
      <c r="AA17" s="231">
        <v>1.6126610290979417</v>
      </c>
      <c r="AB17" s="230">
        <v>113.93300000000001</v>
      </c>
      <c r="AC17" s="232">
        <v>108.65900000000001</v>
      </c>
      <c r="AD17" s="233">
        <v>4.409960784313725</v>
      </c>
      <c r="AE17" s="313">
        <v>0.7063306776176369</v>
      </c>
      <c r="AF17" s="257">
        <v>109.77011764705883</v>
      </c>
      <c r="AG17" s="235">
        <v>2.1189920328529106</v>
      </c>
      <c r="AH17" s="234">
        <v>113.38</v>
      </c>
      <c r="AI17" s="316">
        <v>108.3035</v>
      </c>
    </row>
    <row r="18" spans="1:35">
      <c r="A18" s="198" t="s">
        <v>41</v>
      </c>
      <c r="B18" s="226">
        <v>8</v>
      </c>
      <c r="C18" s="185">
        <v>8</v>
      </c>
      <c r="D18" s="101">
        <v>58</v>
      </c>
      <c r="E18" s="193">
        <f t="shared" si="0"/>
        <v>7.25</v>
      </c>
      <c r="F18" s="167">
        <v>8</v>
      </c>
      <c r="G18" s="159">
        <v>2</v>
      </c>
      <c r="H18" s="186">
        <v>2</v>
      </c>
      <c r="I18" s="227">
        <v>5.031341954022988</v>
      </c>
      <c r="J18" s="104">
        <v>0.80090432891602403</v>
      </c>
      <c r="K18" s="103">
        <v>3.0696666666666679</v>
      </c>
      <c r="L18" s="103">
        <v>6.7660000000000009</v>
      </c>
      <c r="M18" s="106">
        <v>107.63737931034483</v>
      </c>
      <c r="N18" s="228">
        <v>2.9130788067440374</v>
      </c>
      <c r="O18" s="106">
        <v>113.791</v>
      </c>
      <c r="P18" s="148">
        <v>99.403999999999996</v>
      </c>
      <c r="Q18" s="229"/>
      <c r="R18" s="164"/>
      <c r="S18" s="164"/>
      <c r="T18" s="164"/>
      <c r="U18" s="166"/>
      <c r="V18" s="152">
        <v>4.0519999999999996</v>
      </c>
      <c r="W18" s="107">
        <v>0.29172867368090277</v>
      </c>
      <c r="X18" s="108">
        <v>3.6606666666666663</v>
      </c>
      <c r="Y18" s="318">
        <v>4.423333333333332</v>
      </c>
      <c r="Z18" s="303">
        <v>110.84400000000001</v>
      </c>
      <c r="AA18" s="231">
        <v>0.87518602104270804</v>
      </c>
      <c r="AB18" s="230">
        <v>112.018</v>
      </c>
      <c r="AC18" s="232">
        <v>109.73</v>
      </c>
      <c r="AD18" s="233">
        <v>4.1487500000000006</v>
      </c>
      <c r="AE18" s="313">
        <v>0.33726108533677474</v>
      </c>
      <c r="AF18" s="257">
        <v>110.55375000000001</v>
      </c>
      <c r="AG18" s="235">
        <v>1.0117832560103268</v>
      </c>
      <c r="AH18" s="234">
        <v>112.018</v>
      </c>
      <c r="AI18" s="316">
        <v>109.70075</v>
      </c>
    </row>
    <row r="19" spans="1:35">
      <c r="A19" s="198" t="s">
        <v>42</v>
      </c>
      <c r="B19" s="238">
        <v>17</v>
      </c>
      <c r="C19" s="185">
        <v>17</v>
      </c>
      <c r="D19" s="101">
        <v>98</v>
      </c>
      <c r="E19" s="193">
        <f t="shared" si="0"/>
        <v>5.7647058823529411</v>
      </c>
      <c r="F19" s="167">
        <v>9</v>
      </c>
      <c r="G19" s="159">
        <v>0</v>
      </c>
      <c r="H19" s="186">
        <v>0</v>
      </c>
      <c r="I19" s="227">
        <v>5.3253759398496232</v>
      </c>
      <c r="J19" s="104">
        <v>0.8663919802645319</v>
      </c>
      <c r="K19" s="103">
        <v>2.5606666666666675</v>
      </c>
      <c r="L19" s="103">
        <v>8.062842105263158</v>
      </c>
      <c r="M19" s="106">
        <v>106.63547959183674</v>
      </c>
      <c r="N19" s="228">
        <v>3.5358592336513857</v>
      </c>
      <c r="O19" s="106">
        <v>115.318</v>
      </c>
      <c r="P19" s="148">
        <v>87.807000000000002</v>
      </c>
      <c r="Q19" s="229"/>
      <c r="R19" s="164"/>
      <c r="S19" s="164"/>
      <c r="T19" s="164"/>
      <c r="U19" s="166"/>
      <c r="V19" s="152">
        <v>5.0173484848484842</v>
      </c>
      <c r="W19" s="107">
        <v>0.78385490598475105</v>
      </c>
      <c r="X19" s="108">
        <v>3.8020000000000018</v>
      </c>
      <c r="Y19" s="318">
        <v>6.3761666666666672</v>
      </c>
      <c r="Z19" s="303">
        <v>107.84536363636363</v>
      </c>
      <c r="AA19" s="231">
        <v>2.5623595092307934</v>
      </c>
      <c r="AB19" s="230">
        <v>111.59399999999999</v>
      </c>
      <c r="AC19" s="232">
        <v>102.74299999999999</v>
      </c>
      <c r="AD19" s="233">
        <v>5.1231666666666671</v>
      </c>
      <c r="AE19" s="313">
        <v>0.74977286375423213</v>
      </c>
      <c r="AF19" s="257">
        <v>107.50511111111111</v>
      </c>
      <c r="AG19" s="235">
        <v>2.5022876255760713</v>
      </c>
      <c r="AH19" s="234">
        <v>110.17400000000001</v>
      </c>
      <c r="AI19" s="316">
        <v>106.07550000000001</v>
      </c>
    </row>
    <row r="20" spans="1:35">
      <c r="A20" s="198" t="s">
        <v>43</v>
      </c>
      <c r="B20" s="238">
        <v>5</v>
      </c>
      <c r="C20" s="185">
        <v>7</v>
      </c>
      <c r="D20" s="101">
        <v>84</v>
      </c>
      <c r="E20" s="193">
        <f t="shared" si="0"/>
        <v>12</v>
      </c>
      <c r="F20" s="167">
        <v>6</v>
      </c>
      <c r="G20" s="159">
        <v>2</v>
      </c>
      <c r="H20" s="186">
        <v>4</v>
      </c>
      <c r="I20" s="227">
        <v>5.4200809523809523</v>
      </c>
      <c r="J20" s="104">
        <v>0.7950642237078922</v>
      </c>
      <c r="K20" s="103">
        <v>3.5849999999999986</v>
      </c>
      <c r="L20" s="103">
        <v>7.0738000000000003</v>
      </c>
      <c r="M20" s="106">
        <v>106.30717857142858</v>
      </c>
      <c r="N20" s="228">
        <v>3.1568182210860778</v>
      </c>
      <c r="O20" s="106">
        <v>112.245</v>
      </c>
      <c r="P20" s="148">
        <v>94.394000000000005</v>
      </c>
      <c r="Q20" s="229"/>
      <c r="R20" s="164"/>
      <c r="S20" s="164"/>
      <c r="T20" s="164"/>
      <c r="U20" s="166"/>
      <c r="V20" s="152">
        <v>4.0841904761904759</v>
      </c>
      <c r="W20" s="107">
        <v>0.414513541624971</v>
      </c>
      <c r="X20" s="108">
        <v>3.5849999999999986</v>
      </c>
      <c r="Y20" s="318">
        <v>4.6423333333333359</v>
      </c>
      <c r="Z20" s="303">
        <v>110.74742857142857</v>
      </c>
      <c r="AA20" s="231">
        <v>1.2435406248749123</v>
      </c>
      <c r="AB20" s="230">
        <v>112.245</v>
      </c>
      <c r="AC20" s="232">
        <v>109.07299999999999</v>
      </c>
      <c r="AD20" s="233">
        <v>4.3436666666666666</v>
      </c>
      <c r="AE20" s="313">
        <v>0.43792967471958383</v>
      </c>
      <c r="AF20" s="257">
        <v>109.96899999999999</v>
      </c>
      <c r="AG20" s="235">
        <v>1.3137890241587524</v>
      </c>
      <c r="AH20" s="234">
        <v>112.245</v>
      </c>
      <c r="AI20" s="316">
        <v>108.8095</v>
      </c>
    </row>
    <row r="21" spans="1:35">
      <c r="A21" s="198" t="s">
        <v>44</v>
      </c>
      <c r="B21" s="238">
        <v>8</v>
      </c>
      <c r="C21" s="185">
        <v>8</v>
      </c>
      <c r="D21" s="101">
        <v>75</v>
      </c>
      <c r="E21" s="193">
        <f t="shared" si="0"/>
        <v>9.375</v>
      </c>
      <c r="F21" s="167">
        <v>8</v>
      </c>
      <c r="G21" s="159">
        <v>2</v>
      </c>
      <c r="H21" s="186">
        <v>2</v>
      </c>
      <c r="I21" s="227">
        <v>5.5353613333333325</v>
      </c>
      <c r="J21" s="104">
        <v>0.78646372913087259</v>
      </c>
      <c r="K21" s="103">
        <v>3.300000000000002</v>
      </c>
      <c r="L21" s="103">
        <v>7.2356000000000007</v>
      </c>
      <c r="M21" s="106">
        <v>105.92446666666663</v>
      </c>
      <c r="N21" s="228">
        <v>3.0460069090680131</v>
      </c>
      <c r="O21" s="106">
        <v>113.1</v>
      </c>
      <c r="P21" s="148">
        <v>96.644999999999996</v>
      </c>
      <c r="Q21" s="229"/>
      <c r="R21" s="164"/>
      <c r="S21" s="164"/>
      <c r="T21" s="164"/>
      <c r="U21" s="166"/>
      <c r="V21" s="152">
        <v>4.4596666666666671</v>
      </c>
      <c r="W21" s="107">
        <v>0.64244777441994572</v>
      </c>
      <c r="X21" s="108">
        <v>3.300000000000002</v>
      </c>
      <c r="Y21" s="318">
        <v>5.1683333333333321</v>
      </c>
      <c r="Z21" s="303">
        <v>109.49600000000001</v>
      </c>
      <c r="AA21" s="231">
        <v>1.9554891971064392</v>
      </c>
      <c r="AB21" s="230">
        <v>113.1</v>
      </c>
      <c r="AC21" s="232">
        <v>107.495</v>
      </c>
      <c r="AD21" s="233">
        <v>4.7457499999999992</v>
      </c>
      <c r="AE21" s="313">
        <v>0.64162286183192929</v>
      </c>
      <c r="AF21" s="257">
        <v>108.63775000000001</v>
      </c>
      <c r="AG21" s="235">
        <v>2.0306344363980671</v>
      </c>
      <c r="AH21" s="234">
        <v>113.1</v>
      </c>
      <c r="AI21" s="316">
        <v>107.069</v>
      </c>
    </row>
    <row r="22" spans="1:35">
      <c r="A22" s="198" t="s">
        <v>45</v>
      </c>
      <c r="B22" s="238">
        <v>3</v>
      </c>
      <c r="C22" s="185">
        <v>7</v>
      </c>
      <c r="D22" s="101">
        <v>26</v>
      </c>
      <c r="E22" s="193">
        <f t="shared" si="0"/>
        <v>3.7142857142857144</v>
      </c>
      <c r="F22" s="167">
        <v>7</v>
      </c>
      <c r="G22" s="159">
        <v>2</v>
      </c>
      <c r="H22" s="186">
        <v>2</v>
      </c>
      <c r="I22" s="227">
        <v>5.5559974358974351</v>
      </c>
      <c r="J22" s="104">
        <v>0.78798082892207344</v>
      </c>
      <c r="K22" s="103">
        <v>4.1726666666666672</v>
      </c>
      <c r="L22" s="103">
        <v>7.6028000000000002</v>
      </c>
      <c r="M22" s="106">
        <v>105.553</v>
      </c>
      <c r="N22" s="228">
        <v>3.8332902212068398</v>
      </c>
      <c r="O22" s="106">
        <v>110.482</v>
      </c>
      <c r="P22" s="148">
        <v>92.972999999999999</v>
      </c>
      <c r="Q22" s="229"/>
      <c r="R22" s="164"/>
      <c r="S22" s="164"/>
      <c r="T22" s="164"/>
      <c r="U22" s="166"/>
      <c r="V22" s="152">
        <v>4.7893809523809523</v>
      </c>
      <c r="W22" s="107">
        <v>0.38805781492564656</v>
      </c>
      <c r="X22" s="108">
        <v>4.1726666666666672</v>
      </c>
      <c r="Y22" s="318">
        <v>5.131666666666665</v>
      </c>
      <c r="Z22" s="303">
        <v>108.63185714285714</v>
      </c>
      <c r="AA22" s="231">
        <v>1.1641734447769407</v>
      </c>
      <c r="AB22" s="230">
        <v>110.482</v>
      </c>
      <c r="AC22" s="232">
        <v>107.605</v>
      </c>
      <c r="AD22" s="233">
        <v>4.9029999999999996</v>
      </c>
      <c r="AE22" s="313">
        <v>0.50782710676998222</v>
      </c>
      <c r="AF22" s="257">
        <v>108.291</v>
      </c>
      <c r="AG22" s="235">
        <v>1.5234813203099484</v>
      </c>
      <c r="AH22" s="234">
        <v>110.482</v>
      </c>
      <c r="AI22" s="316">
        <v>107.06399999999999</v>
      </c>
    </row>
    <row r="23" spans="1:35">
      <c r="A23" s="198" t="s">
        <v>46</v>
      </c>
      <c r="B23" s="226">
        <v>6</v>
      </c>
      <c r="C23" s="185">
        <v>6</v>
      </c>
      <c r="D23" s="101">
        <v>53</v>
      </c>
      <c r="E23" s="193">
        <f t="shared" si="0"/>
        <v>8.8333333333333339</v>
      </c>
      <c r="F23" s="167">
        <v>6</v>
      </c>
      <c r="G23" s="159">
        <v>5</v>
      </c>
      <c r="H23" s="186">
        <v>9</v>
      </c>
      <c r="I23" s="227">
        <v>3.9380566037735858</v>
      </c>
      <c r="J23" s="104">
        <v>1.0393921742152323</v>
      </c>
      <c r="K23" s="103">
        <v>1.6443333333333356</v>
      </c>
      <c r="L23" s="103">
        <v>6.3561666666666667</v>
      </c>
      <c r="M23" s="106">
        <v>111.03516981132076</v>
      </c>
      <c r="N23" s="228">
        <v>3.2725753486997466</v>
      </c>
      <c r="O23" s="106">
        <v>118.06699999999999</v>
      </c>
      <c r="P23" s="148">
        <v>102.863</v>
      </c>
      <c r="Q23" s="229"/>
      <c r="R23" s="164"/>
      <c r="S23" s="164"/>
      <c r="T23" s="164"/>
      <c r="U23" s="166"/>
      <c r="V23" s="152">
        <v>2.671444444444445</v>
      </c>
      <c r="W23" s="107">
        <v>0.27376240036179544</v>
      </c>
      <c r="X23" s="108">
        <v>2.2856666666666663</v>
      </c>
      <c r="Y23" s="318">
        <v>2.9230000000000018</v>
      </c>
      <c r="Z23" s="303">
        <v>114.98566666666667</v>
      </c>
      <c r="AA23" s="231">
        <v>0.82128720108538777</v>
      </c>
      <c r="AB23" s="230">
        <v>116.143</v>
      </c>
      <c r="AC23" s="232">
        <v>114.23099999999999</v>
      </c>
      <c r="AD23" s="233">
        <v>3.1692222222222219</v>
      </c>
      <c r="AE23" s="313">
        <v>0.50201494739440455</v>
      </c>
      <c r="AF23" s="257">
        <v>113.49233333333333</v>
      </c>
      <c r="AG23" s="235">
        <v>1.5060448421832116</v>
      </c>
      <c r="AH23" s="234">
        <v>116.143</v>
      </c>
      <c r="AI23" s="316">
        <v>112.19525</v>
      </c>
    </row>
    <row r="24" spans="1:35">
      <c r="A24" s="198" t="s">
        <v>47</v>
      </c>
      <c r="B24" s="226">
        <v>3</v>
      </c>
      <c r="C24" s="185">
        <v>2</v>
      </c>
      <c r="D24" s="101">
        <v>13</v>
      </c>
      <c r="E24" s="193">
        <f t="shared" si="0"/>
        <v>6.5</v>
      </c>
      <c r="F24" s="167">
        <v>2</v>
      </c>
      <c r="G24" s="159">
        <v>0</v>
      </c>
      <c r="H24" s="186">
        <v>0</v>
      </c>
      <c r="I24" s="227">
        <v>2.6225384615384608</v>
      </c>
      <c r="J24" s="104">
        <v>0.4187720925838605</v>
      </c>
      <c r="K24" s="103">
        <v>1.8569999999999993</v>
      </c>
      <c r="L24" s="103">
        <v>3.4433333333333329</v>
      </c>
      <c r="M24" s="106">
        <v>115.13238461538461</v>
      </c>
      <c r="N24" s="228">
        <v>1.2563162777515782</v>
      </c>
      <c r="O24" s="106">
        <v>117.429</v>
      </c>
      <c r="P24" s="148">
        <v>112.67</v>
      </c>
      <c r="Q24" s="239">
        <v>13</v>
      </c>
      <c r="R24" s="105"/>
      <c r="S24" s="234">
        <v>32.46153846153846</v>
      </c>
      <c r="T24" s="234">
        <v>38.67</v>
      </c>
      <c r="U24" s="236">
        <v>23.67</v>
      </c>
      <c r="V24" s="152">
        <v>2.8236666666666652</v>
      </c>
      <c r="W24" s="107">
        <v>0.13152186130069937</v>
      </c>
      <c r="X24" s="108">
        <v>2.7306666666666644</v>
      </c>
      <c r="Y24" s="318">
        <v>2.9166666666666665</v>
      </c>
      <c r="Z24" s="303">
        <v>114.529</v>
      </c>
      <c r="AA24" s="231">
        <v>0.39456558390209845</v>
      </c>
      <c r="AB24" s="230">
        <v>114.80800000000001</v>
      </c>
      <c r="AC24" s="232">
        <v>114.25</v>
      </c>
      <c r="AD24" s="233">
        <v>2.8236666666666652</v>
      </c>
      <c r="AE24" s="313">
        <v>0.13152186130069937</v>
      </c>
      <c r="AF24" s="257">
        <v>114.529</v>
      </c>
      <c r="AG24" s="235">
        <v>0.39456558390209845</v>
      </c>
      <c r="AH24" s="234">
        <v>114.80800000000001</v>
      </c>
      <c r="AI24" s="316">
        <v>114.25</v>
      </c>
    </row>
    <row r="25" spans="1:35">
      <c r="A25" s="198" t="s">
        <v>48</v>
      </c>
      <c r="B25" s="226">
        <v>4</v>
      </c>
      <c r="C25" s="185">
        <v>4</v>
      </c>
      <c r="D25" s="101">
        <v>15</v>
      </c>
      <c r="E25" s="193">
        <f t="shared" si="0"/>
        <v>3.75</v>
      </c>
      <c r="F25" s="167">
        <v>2</v>
      </c>
      <c r="G25" s="159">
        <v>0</v>
      </c>
      <c r="H25" s="186">
        <v>0</v>
      </c>
      <c r="I25" s="227">
        <v>2.490766666666667</v>
      </c>
      <c r="J25" s="104">
        <v>1.4481861284718942</v>
      </c>
      <c r="K25" s="103">
        <v>1.3299999999999983</v>
      </c>
      <c r="L25" s="103">
        <v>6.9538333333333329</v>
      </c>
      <c r="M25" s="106">
        <v>115.33693333333332</v>
      </c>
      <c r="N25" s="228">
        <v>4.9894268274689306</v>
      </c>
      <c r="O25" s="106">
        <v>119.01</v>
      </c>
      <c r="P25" s="148">
        <v>99.277000000000001</v>
      </c>
      <c r="Q25" s="239">
        <v>15</v>
      </c>
      <c r="R25" s="105">
        <v>3</v>
      </c>
      <c r="S25" s="234">
        <v>34.249166666666667</v>
      </c>
      <c r="T25" s="234">
        <v>39.67</v>
      </c>
      <c r="U25" s="236">
        <v>27</v>
      </c>
      <c r="V25" s="152">
        <v>2.0528333333333344</v>
      </c>
      <c r="W25" s="107">
        <v>0.71912696555795574</v>
      </c>
      <c r="X25" s="108">
        <v>1.3466666666666685</v>
      </c>
      <c r="Y25" s="318">
        <v>3.0570000000000022</v>
      </c>
      <c r="Z25" s="303">
        <v>116.8415</v>
      </c>
      <c r="AA25" s="231">
        <v>2.1573808966738643</v>
      </c>
      <c r="AB25" s="230">
        <v>118.96</v>
      </c>
      <c r="AC25" s="232">
        <v>113.82899999999999</v>
      </c>
      <c r="AD25" s="233">
        <v>2.4795000000000016</v>
      </c>
      <c r="AE25" s="313">
        <v>0.81670833227046324</v>
      </c>
      <c r="AF25" s="257">
        <v>115.5615</v>
      </c>
      <c r="AG25" s="235">
        <v>2.4501249968113896</v>
      </c>
      <c r="AH25" s="234">
        <v>117.294</v>
      </c>
      <c r="AI25" s="316">
        <v>113.82899999999999</v>
      </c>
    </row>
    <row r="26" spans="1:35">
      <c r="A26" s="198" t="s">
        <v>50</v>
      </c>
      <c r="B26" s="226">
        <v>5</v>
      </c>
      <c r="C26" s="185">
        <v>5</v>
      </c>
      <c r="D26" s="101">
        <v>15</v>
      </c>
      <c r="E26" s="193">
        <f t="shared" si="0"/>
        <v>3</v>
      </c>
      <c r="F26" s="167">
        <v>3</v>
      </c>
      <c r="G26" s="159">
        <v>2</v>
      </c>
      <c r="H26" s="186">
        <v>5</v>
      </c>
      <c r="I26" s="227">
        <v>2.5637288888888889</v>
      </c>
      <c r="J26" s="104">
        <v>1.4971005938923425</v>
      </c>
      <c r="K26" s="103">
        <v>1.3689999999999998</v>
      </c>
      <c r="L26" s="103">
        <v>7.2126000000000001</v>
      </c>
      <c r="M26" s="106">
        <v>115.00966666666666</v>
      </c>
      <c r="N26" s="228">
        <v>5.5185414955489147</v>
      </c>
      <c r="O26" s="106">
        <v>118.893</v>
      </c>
      <c r="P26" s="148">
        <v>96.875</v>
      </c>
      <c r="Q26" s="239">
        <v>15</v>
      </c>
      <c r="R26" s="105"/>
      <c r="S26" s="234">
        <v>34.378</v>
      </c>
      <c r="T26" s="234">
        <v>40</v>
      </c>
      <c r="U26" s="236">
        <v>28.33</v>
      </c>
      <c r="V26" s="152">
        <v>2.0390666666666655</v>
      </c>
      <c r="W26" s="107">
        <v>0.30551462958242842</v>
      </c>
      <c r="X26" s="108">
        <v>1.5</v>
      </c>
      <c r="Y26" s="318">
        <v>2.2149999999999985</v>
      </c>
      <c r="Z26" s="303">
        <v>116.88279999999999</v>
      </c>
      <c r="AA26" s="231">
        <v>0.91654388874728543</v>
      </c>
      <c r="AB26" s="230">
        <v>118.5</v>
      </c>
      <c r="AC26" s="232">
        <v>116.355</v>
      </c>
      <c r="AD26" s="233">
        <v>2.0904444444444437</v>
      </c>
      <c r="AE26" s="313">
        <v>0.35105576216343026</v>
      </c>
      <c r="AF26" s="257">
        <v>116.72866666666667</v>
      </c>
      <c r="AG26" s="235">
        <v>1.0531672864902912</v>
      </c>
      <c r="AH26" s="234">
        <v>117.91</v>
      </c>
      <c r="AI26" s="316">
        <v>115.88800000000001</v>
      </c>
    </row>
    <row r="27" spans="1:35">
      <c r="A27" s="198" t="s">
        <v>52</v>
      </c>
      <c r="B27" s="226">
        <v>3</v>
      </c>
      <c r="C27" s="185">
        <v>2</v>
      </c>
      <c r="D27" s="101">
        <v>8</v>
      </c>
      <c r="E27" s="193">
        <f t="shared" si="0"/>
        <v>4</v>
      </c>
      <c r="F27" s="167">
        <v>2</v>
      </c>
      <c r="G27" s="159">
        <v>2</v>
      </c>
      <c r="H27" s="186">
        <v>2</v>
      </c>
      <c r="I27" s="227">
        <v>2.9524583333333343</v>
      </c>
      <c r="J27" s="104">
        <v>1.3518899050870192</v>
      </c>
      <c r="K27" s="103">
        <v>1.1700000000000017</v>
      </c>
      <c r="L27" s="103">
        <v>5.2253333333333343</v>
      </c>
      <c r="M27" s="106">
        <v>114.142625</v>
      </c>
      <c r="N27" s="228">
        <v>4.0556697152610557</v>
      </c>
      <c r="O27" s="106">
        <v>119.49</v>
      </c>
      <c r="P27" s="148">
        <v>107.324</v>
      </c>
      <c r="Q27" s="239">
        <v>8</v>
      </c>
      <c r="R27" s="105"/>
      <c r="S27" s="234">
        <v>35.250000000000007</v>
      </c>
      <c r="T27" s="234">
        <v>39.33</v>
      </c>
      <c r="U27" s="236">
        <v>30.67</v>
      </c>
      <c r="V27" s="152">
        <v>1.7598333333333354</v>
      </c>
      <c r="W27" s="107">
        <v>0.83415029953973097</v>
      </c>
      <c r="X27" s="108">
        <v>1.1700000000000017</v>
      </c>
      <c r="Y27" s="318">
        <v>2.349666666666669</v>
      </c>
      <c r="Z27" s="303">
        <v>117.72049999999999</v>
      </c>
      <c r="AA27" s="231">
        <v>2.5024508986191929</v>
      </c>
      <c r="AB27" s="230">
        <v>119.49</v>
      </c>
      <c r="AC27" s="232">
        <v>115.95099999999999</v>
      </c>
      <c r="AD27" s="233">
        <v>2.6716666666666669</v>
      </c>
      <c r="AE27" s="313">
        <v>0.1895046173579952</v>
      </c>
      <c r="AF27" s="257">
        <v>114.985</v>
      </c>
      <c r="AG27" s="235">
        <v>0.56851385207398564</v>
      </c>
      <c r="AH27" s="234">
        <v>115.387</v>
      </c>
      <c r="AI27" s="316">
        <v>114.583</v>
      </c>
    </row>
    <row r="28" spans="1:35" s="1" customFormat="1">
      <c r="A28" s="198" t="s">
        <v>53</v>
      </c>
      <c r="B28" s="226">
        <v>2</v>
      </c>
      <c r="C28" s="185">
        <v>2</v>
      </c>
      <c r="D28" s="101">
        <v>13</v>
      </c>
      <c r="E28" s="193">
        <f t="shared" si="0"/>
        <v>6.5</v>
      </c>
      <c r="F28" s="158"/>
      <c r="G28" s="158"/>
      <c r="H28" s="197"/>
      <c r="I28" s="227">
        <v>3.1833461538461534</v>
      </c>
      <c r="J28" s="104">
        <v>1.0116522295820014</v>
      </c>
      <c r="K28" s="103">
        <v>2.4753333333333338</v>
      </c>
      <c r="L28" s="103">
        <v>6.4025000000000007</v>
      </c>
      <c r="M28" s="106">
        <v>113.35707692307692</v>
      </c>
      <c r="N28" s="228">
        <v>3.3565882098131179</v>
      </c>
      <c r="O28" s="106">
        <v>115.574</v>
      </c>
      <c r="P28" s="148">
        <v>102.58499999999999</v>
      </c>
      <c r="Q28" s="239">
        <v>13</v>
      </c>
      <c r="R28" s="105"/>
      <c r="S28" s="234">
        <v>33.128461538461536</v>
      </c>
      <c r="T28" s="234">
        <v>40</v>
      </c>
      <c r="U28" s="236">
        <v>25</v>
      </c>
      <c r="V28" s="152">
        <v>2.6689999999999992</v>
      </c>
      <c r="W28" s="107">
        <v>0.27388602657958749</v>
      </c>
      <c r="X28" s="108">
        <v>2.4753333333333338</v>
      </c>
      <c r="Y28" s="318">
        <v>2.8626666666666645</v>
      </c>
      <c r="Z28" s="303">
        <v>114.99299999999999</v>
      </c>
      <c r="AA28" s="231">
        <v>0.82165807973876259</v>
      </c>
      <c r="AB28" s="230">
        <v>115.574</v>
      </c>
      <c r="AC28" s="232">
        <v>114.41200000000001</v>
      </c>
      <c r="AD28" s="229"/>
      <c r="AE28" s="314"/>
      <c r="AF28" s="311"/>
      <c r="AG28" s="165"/>
      <c r="AH28" s="164"/>
      <c r="AI28" s="166"/>
    </row>
    <row r="29" spans="1:35">
      <c r="A29" s="198" t="s">
        <v>54</v>
      </c>
      <c r="B29" s="226">
        <v>2</v>
      </c>
      <c r="C29" s="185">
        <v>2</v>
      </c>
      <c r="D29" s="101">
        <v>6</v>
      </c>
      <c r="E29" s="193">
        <f t="shared" si="0"/>
        <v>3</v>
      </c>
      <c r="F29" s="167">
        <v>1</v>
      </c>
      <c r="G29" s="159">
        <v>0</v>
      </c>
      <c r="H29" s="186">
        <v>0</v>
      </c>
      <c r="I29" s="227">
        <v>3.6041666666666665</v>
      </c>
      <c r="J29" s="104">
        <v>0.54508285812546164</v>
      </c>
      <c r="K29" s="103">
        <v>3.126333333333335</v>
      </c>
      <c r="L29" s="103">
        <v>4.3529999999999989</v>
      </c>
      <c r="M29" s="106">
        <v>111.6875</v>
      </c>
      <c r="N29" s="228">
        <v>1.6820933089457331</v>
      </c>
      <c r="O29" s="106">
        <v>113.621</v>
      </c>
      <c r="P29" s="148">
        <v>109.941</v>
      </c>
      <c r="Q29" s="239">
        <v>6</v>
      </c>
      <c r="R29" s="105"/>
      <c r="S29" s="234">
        <v>31.445</v>
      </c>
      <c r="T29" s="234">
        <v>40</v>
      </c>
      <c r="U29" s="236">
        <v>26.67</v>
      </c>
      <c r="V29" s="152">
        <v>3.2306666666666644</v>
      </c>
      <c r="W29" s="107"/>
      <c r="X29" s="108">
        <v>3.2306666666666644</v>
      </c>
      <c r="Y29" s="318">
        <v>3.2306666666666644</v>
      </c>
      <c r="Z29" s="303">
        <v>110.30800000000001</v>
      </c>
      <c r="AA29" s="231"/>
      <c r="AB29" s="230">
        <v>110.30800000000001</v>
      </c>
      <c r="AC29" s="232">
        <v>110.30800000000001</v>
      </c>
      <c r="AD29" s="233">
        <v>3.2306666666666644</v>
      </c>
      <c r="AE29" s="313"/>
      <c r="AF29" s="257">
        <v>110.30800000000001</v>
      </c>
      <c r="AG29" s="235"/>
      <c r="AH29" s="234">
        <v>110.30800000000001</v>
      </c>
      <c r="AI29" s="166"/>
    </row>
    <row r="30" spans="1:35">
      <c r="A30" s="198" t="s">
        <v>55</v>
      </c>
      <c r="B30" s="226">
        <v>3</v>
      </c>
      <c r="C30" s="185">
        <v>2</v>
      </c>
      <c r="D30" s="101">
        <v>10</v>
      </c>
      <c r="E30" s="193">
        <f t="shared" si="0"/>
        <v>5</v>
      </c>
      <c r="F30" s="167">
        <v>2</v>
      </c>
      <c r="G30" s="159">
        <v>1</v>
      </c>
      <c r="H30" s="186">
        <v>1</v>
      </c>
      <c r="I30" s="227">
        <v>3.4888333333333326</v>
      </c>
      <c r="J30" s="104">
        <v>0.52456929422569576</v>
      </c>
      <c r="K30" s="103">
        <v>2.6556666666666664</v>
      </c>
      <c r="L30" s="103">
        <v>4.5636666666666672</v>
      </c>
      <c r="M30" s="106">
        <v>112.53349999999999</v>
      </c>
      <c r="N30" s="228">
        <v>1.5737078826770874</v>
      </c>
      <c r="O30" s="106">
        <v>115.033</v>
      </c>
      <c r="P30" s="148">
        <v>109.309</v>
      </c>
      <c r="Q30" s="239">
        <v>10</v>
      </c>
      <c r="R30" s="105"/>
      <c r="S30" s="234">
        <v>35.732999999999997</v>
      </c>
      <c r="T30" s="234">
        <v>39.33</v>
      </c>
      <c r="U30" s="236">
        <v>28</v>
      </c>
      <c r="V30" s="152">
        <v>2.9363333333333328</v>
      </c>
      <c r="W30" s="107">
        <v>0.39692260650604799</v>
      </c>
      <c r="X30" s="108">
        <v>2.6556666666666664</v>
      </c>
      <c r="Y30" s="318">
        <v>3.2169999999999987</v>
      </c>
      <c r="Z30" s="303">
        <v>114.191</v>
      </c>
      <c r="AA30" s="231">
        <v>1.1907678195181444</v>
      </c>
      <c r="AB30" s="230">
        <v>115.033</v>
      </c>
      <c r="AC30" s="232">
        <v>113.349</v>
      </c>
      <c r="AD30" s="233">
        <v>3.2953333333333319</v>
      </c>
      <c r="AE30" s="313">
        <v>0.11078006238589218</v>
      </c>
      <c r="AF30" s="257">
        <v>113.114</v>
      </c>
      <c r="AG30" s="235">
        <v>0.33234018715767655</v>
      </c>
      <c r="AH30" s="234">
        <v>113.349</v>
      </c>
      <c r="AI30" s="316">
        <v>112.879</v>
      </c>
    </row>
    <row r="31" spans="1:35">
      <c r="A31" s="198" t="s">
        <v>56</v>
      </c>
      <c r="B31" s="226">
        <v>6</v>
      </c>
      <c r="C31" s="185">
        <v>6</v>
      </c>
      <c r="D31" s="101">
        <v>31</v>
      </c>
      <c r="E31" s="193">
        <f t="shared" si="0"/>
        <v>5.166666666666667</v>
      </c>
      <c r="F31" s="167">
        <v>4</v>
      </c>
      <c r="G31" s="159">
        <v>4</v>
      </c>
      <c r="H31" s="186">
        <v>12</v>
      </c>
      <c r="I31" s="227">
        <v>2.5912795698924733</v>
      </c>
      <c r="J31" s="104">
        <v>0.77315659904237521</v>
      </c>
      <c r="K31" s="103">
        <v>1.0909999999999984</v>
      </c>
      <c r="L31" s="103">
        <v>5.7393333333333345</v>
      </c>
      <c r="M31" s="106">
        <v>115.22616129032258</v>
      </c>
      <c r="N31" s="228">
        <v>2.3194697971271268</v>
      </c>
      <c r="O31" s="106">
        <v>119.727</v>
      </c>
      <c r="P31" s="148">
        <v>105.782</v>
      </c>
      <c r="Q31" s="239">
        <v>31</v>
      </c>
      <c r="R31" s="105">
        <v>2</v>
      </c>
      <c r="S31" s="234">
        <v>32.27586206896553</v>
      </c>
      <c r="T31" s="234">
        <v>40</v>
      </c>
      <c r="U31" s="236">
        <v>24.67</v>
      </c>
      <c r="V31" s="152">
        <v>2.2336666666666676</v>
      </c>
      <c r="W31" s="107">
        <v>0.43048303618661227</v>
      </c>
      <c r="X31" s="108">
        <v>1.5620000000000021</v>
      </c>
      <c r="Y31" s="318">
        <v>2.7386666666666648</v>
      </c>
      <c r="Z31" s="303">
        <v>116.29899999999999</v>
      </c>
      <c r="AA31" s="231">
        <v>1.2914491085598356</v>
      </c>
      <c r="AB31" s="230">
        <v>118.31399999999999</v>
      </c>
      <c r="AC31" s="232">
        <v>114.78400000000001</v>
      </c>
      <c r="AD31" s="233">
        <v>2.7456666666666676</v>
      </c>
      <c r="AE31" s="313">
        <v>0.3547648151579782</v>
      </c>
      <c r="AF31" s="257">
        <v>114.76299999999999</v>
      </c>
      <c r="AG31" s="235">
        <v>1.0642944454739363</v>
      </c>
      <c r="AH31" s="234">
        <v>116.015</v>
      </c>
      <c r="AI31" s="316">
        <v>113.7525</v>
      </c>
    </row>
    <row r="32" spans="1:35">
      <c r="A32" s="198" t="s">
        <v>57</v>
      </c>
      <c r="B32" s="226">
        <v>4</v>
      </c>
      <c r="C32" s="185">
        <v>4</v>
      </c>
      <c r="D32" s="101">
        <v>26</v>
      </c>
      <c r="E32" s="193">
        <f t="shared" si="0"/>
        <v>6.5</v>
      </c>
      <c r="F32" s="167">
        <v>4</v>
      </c>
      <c r="G32" s="159">
        <v>4</v>
      </c>
      <c r="H32" s="186">
        <v>6</v>
      </c>
      <c r="I32" s="227">
        <v>2.4405128205128213</v>
      </c>
      <c r="J32" s="104">
        <v>0.57630697245107665</v>
      </c>
      <c r="K32" s="103">
        <v>1.1840000000000019</v>
      </c>
      <c r="L32" s="103">
        <v>3.4300000000000019</v>
      </c>
      <c r="M32" s="106">
        <v>115.67846153846151</v>
      </c>
      <c r="N32" s="228">
        <v>1.7289209173532232</v>
      </c>
      <c r="O32" s="106">
        <v>119.44799999999999</v>
      </c>
      <c r="P32" s="148">
        <v>112.71</v>
      </c>
      <c r="Q32" s="239">
        <v>26</v>
      </c>
      <c r="R32" s="105"/>
      <c r="S32" s="234">
        <v>34.820769230769244</v>
      </c>
      <c r="T32" s="234">
        <v>40</v>
      </c>
      <c r="U32" s="236">
        <v>23</v>
      </c>
      <c r="V32" s="152">
        <v>1.930000000000001</v>
      </c>
      <c r="W32" s="107">
        <v>0.33884083448001195</v>
      </c>
      <c r="X32" s="108">
        <v>1.4526666666666683</v>
      </c>
      <c r="Y32" s="318">
        <v>2.1776666666666671</v>
      </c>
      <c r="Z32" s="303">
        <v>117.21</v>
      </c>
      <c r="AA32" s="231">
        <v>1.0165225034400354</v>
      </c>
      <c r="AB32" s="230">
        <v>118.642</v>
      </c>
      <c r="AC32" s="232">
        <v>116.467</v>
      </c>
      <c r="AD32" s="233">
        <v>2.6477499999999994</v>
      </c>
      <c r="AE32" s="313">
        <v>0.18596383061309479</v>
      </c>
      <c r="AF32" s="257">
        <v>115.05674999999999</v>
      </c>
      <c r="AG32" s="235">
        <v>0.55789149183928455</v>
      </c>
      <c r="AH32" s="234">
        <v>115.73699999999999</v>
      </c>
      <c r="AI32" s="316">
        <v>114.527</v>
      </c>
    </row>
    <row r="33" spans="1:35">
      <c r="A33" s="198" t="s">
        <v>58</v>
      </c>
      <c r="B33" s="226">
        <v>5</v>
      </c>
      <c r="C33" s="185">
        <v>8</v>
      </c>
      <c r="D33" s="101">
        <v>29</v>
      </c>
      <c r="E33" s="193">
        <f t="shared" si="0"/>
        <v>3.625</v>
      </c>
      <c r="F33" s="167">
        <v>8</v>
      </c>
      <c r="G33" s="159">
        <v>3</v>
      </c>
      <c r="H33" s="186">
        <v>4</v>
      </c>
      <c r="I33" s="227">
        <v>3.9042528735632183</v>
      </c>
      <c r="J33" s="104">
        <v>0.96832378040190881</v>
      </c>
      <c r="K33" s="103">
        <v>2.3890000000000007</v>
      </c>
      <c r="L33" s="103">
        <v>6.3766666666666678</v>
      </c>
      <c r="M33" s="106">
        <v>111.24048275862069</v>
      </c>
      <c r="N33" s="228">
        <v>3.0307462496964765</v>
      </c>
      <c r="O33" s="106">
        <v>115.833</v>
      </c>
      <c r="P33" s="148">
        <v>102.74</v>
      </c>
      <c r="Q33" s="229"/>
      <c r="R33" s="164"/>
      <c r="S33" s="164"/>
      <c r="T33" s="164"/>
      <c r="U33" s="166"/>
      <c r="V33" s="152">
        <v>3.0808750000000007</v>
      </c>
      <c r="W33" s="107">
        <v>0.33260706296369213</v>
      </c>
      <c r="X33" s="108">
        <v>2.3890000000000007</v>
      </c>
      <c r="Y33" s="318">
        <v>3.4040000000000012</v>
      </c>
      <c r="Z33" s="303">
        <v>113.757375</v>
      </c>
      <c r="AA33" s="231">
        <v>0.99782118889107463</v>
      </c>
      <c r="AB33" s="230">
        <v>115.833</v>
      </c>
      <c r="AC33" s="232">
        <v>112.788</v>
      </c>
      <c r="AD33" s="233">
        <v>3.3170833333333332</v>
      </c>
      <c r="AE33" s="313">
        <v>0.23395303761550879</v>
      </c>
      <c r="AF33" s="257">
        <v>113.04875</v>
      </c>
      <c r="AG33" s="235">
        <v>0.70185911284652824</v>
      </c>
      <c r="AH33" s="234">
        <v>114.083</v>
      </c>
      <c r="AI33" s="316">
        <v>112.64075</v>
      </c>
    </row>
    <row r="34" spans="1:35">
      <c r="A34" s="198" t="s">
        <v>59</v>
      </c>
      <c r="B34" s="226">
        <v>5</v>
      </c>
      <c r="C34" s="185">
        <v>7</v>
      </c>
      <c r="D34" s="101">
        <v>25</v>
      </c>
      <c r="E34" s="193">
        <f t="shared" si="0"/>
        <v>3.5714285714285716</v>
      </c>
      <c r="F34" s="167">
        <v>5</v>
      </c>
      <c r="G34" s="159">
        <v>2</v>
      </c>
      <c r="H34" s="186">
        <v>5</v>
      </c>
      <c r="I34" s="227">
        <v>4.0449399999999995</v>
      </c>
      <c r="J34" s="104">
        <v>1.0747940983690265</v>
      </c>
      <c r="K34" s="103">
        <v>2.6633333333333318</v>
      </c>
      <c r="L34" s="103">
        <v>6.7471666666666676</v>
      </c>
      <c r="M34" s="106">
        <v>110.70392000000001</v>
      </c>
      <c r="N34" s="228">
        <v>3.6563043832992506</v>
      </c>
      <c r="O34" s="106">
        <v>115.01</v>
      </c>
      <c r="P34" s="148">
        <v>100.517</v>
      </c>
      <c r="Q34" s="229"/>
      <c r="R34" s="164"/>
      <c r="S34" s="164"/>
      <c r="T34" s="164"/>
      <c r="U34" s="166"/>
      <c r="V34" s="152">
        <v>3.0423333333333327</v>
      </c>
      <c r="W34" s="107">
        <v>0.24976848539456825</v>
      </c>
      <c r="X34" s="108">
        <v>2.6633333333333318</v>
      </c>
      <c r="Y34" s="318">
        <v>3.3299999999999983</v>
      </c>
      <c r="Z34" s="303">
        <v>113.87299999999999</v>
      </c>
      <c r="AA34" s="231">
        <v>0.74930545618370681</v>
      </c>
      <c r="AB34" s="230">
        <v>115.01</v>
      </c>
      <c r="AC34" s="232">
        <v>113.01</v>
      </c>
      <c r="AD34" s="233">
        <v>3.5111333333333334</v>
      </c>
      <c r="AE34" s="313">
        <v>0.78312893077846557</v>
      </c>
      <c r="AF34" s="257">
        <v>112.4666</v>
      </c>
      <c r="AG34" s="235">
        <v>2.3493867923353977</v>
      </c>
      <c r="AH34" s="234">
        <v>115.01</v>
      </c>
      <c r="AI34" s="316">
        <v>110.0445</v>
      </c>
    </row>
    <row r="35" spans="1:35">
      <c r="A35" s="198" t="s">
        <v>60</v>
      </c>
      <c r="B35" s="226">
        <v>5</v>
      </c>
      <c r="C35" s="185">
        <v>5</v>
      </c>
      <c r="D35" s="101">
        <v>19</v>
      </c>
      <c r="E35" s="193">
        <f t="shared" si="0"/>
        <v>3.8</v>
      </c>
      <c r="F35" s="167">
        <v>4</v>
      </c>
      <c r="G35" s="159">
        <v>2</v>
      </c>
      <c r="H35" s="186">
        <v>4</v>
      </c>
      <c r="I35" s="227">
        <v>4.1198964912280713</v>
      </c>
      <c r="J35" s="104">
        <v>1.2449072526757898</v>
      </c>
      <c r="K35" s="103">
        <v>2.0586666666666673</v>
      </c>
      <c r="L35" s="103">
        <v>7.1147000000000009</v>
      </c>
      <c r="M35" s="106">
        <v>109.91389473684211</v>
      </c>
      <c r="N35" s="228">
        <v>5.1394824414606033</v>
      </c>
      <c r="O35" s="106">
        <v>116.824</v>
      </c>
      <c r="P35" s="148">
        <v>97.853999999999999</v>
      </c>
      <c r="Q35" s="229"/>
      <c r="R35" s="164"/>
      <c r="S35" s="164"/>
      <c r="T35" s="164"/>
      <c r="U35" s="166"/>
      <c r="V35" s="152">
        <v>3.098666666666666</v>
      </c>
      <c r="W35" s="107">
        <v>0.33461976763019941</v>
      </c>
      <c r="X35" s="108">
        <v>2.7476666666666651</v>
      </c>
      <c r="Y35" s="318">
        <v>3.5999999999999992</v>
      </c>
      <c r="Z35" s="303">
        <v>113.70400000000001</v>
      </c>
      <c r="AA35" s="231">
        <v>1.0038593028905991</v>
      </c>
      <c r="AB35" s="230">
        <v>114.75700000000001</v>
      </c>
      <c r="AC35" s="232">
        <v>112.2</v>
      </c>
      <c r="AD35" s="233">
        <v>4.6038416666666668</v>
      </c>
      <c r="AE35" s="313">
        <v>1.8545291656384657</v>
      </c>
      <c r="AF35" s="257">
        <v>108.238</v>
      </c>
      <c r="AG35" s="235">
        <v>7.3252427491062235</v>
      </c>
      <c r="AH35" s="234">
        <v>114.35</v>
      </c>
      <c r="AI35" s="316">
        <v>100.5275</v>
      </c>
    </row>
    <row r="36" spans="1:35">
      <c r="A36" s="198" t="s">
        <v>61</v>
      </c>
      <c r="B36" s="226">
        <v>6</v>
      </c>
      <c r="C36" s="185">
        <v>5</v>
      </c>
      <c r="D36" s="101">
        <v>26</v>
      </c>
      <c r="E36" s="193">
        <f t="shared" si="0"/>
        <v>5.2</v>
      </c>
      <c r="F36" s="167">
        <v>4</v>
      </c>
      <c r="G36" s="159">
        <v>2</v>
      </c>
      <c r="H36" s="186">
        <v>5</v>
      </c>
      <c r="I36" s="227">
        <v>3.8266243589743585</v>
      </c>
      <c r="J36" s="104">
        <v>1.5318887468614304</v>
      </c>
      <c r="K36" s="103">
        <v>2.0313333333333312</v>
      </c>
      <c r="L36" s="103">
        <v>7.5584000000000007</v>
      </c>
      <c r="M36" s="106">
        <v>111.24992307692308</v>
      </c>
      <c r="N36" s="228">
        <v>5.4039502212590884</v>
      </c>
      <c r="O36" s="106">
        <v>116.90600000000001</v>
      </c>
      <c r="P36" s="148">
        <v>93.417000000000002</v>
      </c>
      <c r="Q36" s="229"/>
      <c r="R36" s="164"/>
      <c r="S36" s="164"/>
      <c r="T36" s="164"/>
      <c r="U36" s="166"/>
      <c r="V36" s="152">
        <v>2.3091333333333335</v>
      </c>
      <c r="W36" s="107">
        <v>0.11643562837703827</v>
      </c>
      <c r="X36" s="108">
        <v>2.1633333333333318</v>
      </c>
      <c r="Y36" s="318">
        <v>2.4813333333333341</v>
      </c>
      <c r="Z36" s="303">
        <v>116.07260000000001</v>
      </c>
      <c r="AA36" s="231">
        <v>0.34930688513111691</v>
      </c>
      <c r="AB36" s="230">
        <v>116.51</v>
      </c>
      <c r="AC36" s="232">
        <v>115.556</v>
      </c>
      <c r="AD36" s="233">
        <v>3.1737499999999992</v>
      </c>
      <c r="AE36" s="313">
        <v>0.9336440107925984</v>
      </c>
      <c r="AF36" s="257">
        <v>113.47875000000001</v>
      </c>
      <c r="AG36" s="235">
        <v>2.8009320323777955</v>
      </c>
      <c r="AH36" s="234">
        <v>116.17100000000001</v>
      </c>
      <c r="AI36" s="316">
        <v>110.8205</v>
      </c>
    </row>
    <row r="37" spans="1:35">
      <c r="A37" s="198" t="s">
        <v>62</v>
      </c>
      <c r="B37" s="226">
        <v>3</v>
      </c>
      <c r="C37" s="185">
        <v>3</v>
      </c>
      <c r="D37" s="101">
        <v>19</v>
      </c>
      <c r="E37" s="193">
        <f t="shared" si="0"/>
        <v>6.333333333333333</v>
      </c>
      <c r="F37" s="167">
        <v>2</v>
      </c>
      <c r="G37" s="159">
        <v>2</v>
      </c>
      <c r="H37" s="186">
        <v>9</v>
      </c>
      <c r="I37" s="227">
        <v>3.5376052631578943</v>
      </c>
      <c r="J37" s="104">
        <v>0.88517238889223193</v>
      </c>
      <c r="K37" s="103">
        <v>2.4553333333333334</v>
      </c>
      <c r="L37" s="103">
        <v>6.2125000000000012</v>
      </c>
      <c r="M37" s="106">
        <v>112.35363157894737</v>
      </c>
      <c r="N37" s="228">
        <v>2.7643401304335091</v>
      </c>
      <c r="O37" s="106">
        <v>115.634</v>
      </c>
      <c r="P37" s="148">
        <v>103.72499999999999</v>
      </c>
      <c r="Q37" s="229"/>
      <c r="R37" s="164"/>
      <c r="S37" s="164"/>
      <c r="T37" s="164"/>
      <c r="U37" s="166"/>
      <c r="V37" s="152">
        <v>2.6404444444444439</v>
      </c>
      <c r="W37" s="107">
        <v>0.29530254416884472</v>
      </c>
      <c r="X37" s="108">
        <v>2.4553333333333334</v>
      </c>
      <c r="Y37" s="318">
        <v>2.9809999999999994</v>
      </c>
      <c r="Z37" s="303">
        <v>115.07866666666666</v>
      </c>
      <c r="AA37" s="231">
        <v>0.88590763250653404</v>
      </c>
      <c r="AB37" s="230">
        <v>115.634</v>
      </c>
      <c r="AC37" s="232">
        <v>114.057</v>
      </c>
      <c r="AD37" s="233">
        <v>3.7734999999999985</v>
      </c>
      <c r="AE37" s="313">
        <v>7.9903066274079546E-2</v>
      </c>
      <c r="AF37" s="257">
        <v>111.6795</v>
      </c>
      <c r="AG37" s="235">
        <v>0.23970919882223865</v>
      </c>
      <c r="AH37" s="234">
        <v>111.849</v>
      </c>
      <c r="AI37" s="316">
        <v>111.51</v>
      </c>
    </row>
    <row r="38" spans="1:35">
      <c r="A38" s="198" t="s">
        <v>63</v>
      </c>
      <c r="B38" s="238">
        <v>12</v>
      </c>
      <c r="C38" s="185">
        <v>11</v>
      </c>
      <c r="D38" s="101">
        <v>47</v>
      </c>
      <c r="E38" s="193">
        <f t="shared" si="0"/>
        <v>4.2727272727272725</v>
      </c>
      <c r="F38" s="167">
        <v>10</v>
      </c>
      <c r="G38" s="159">
        <v>8</v>
      </c>
      <c r="H38" s="186">
        <v>21</v>
      </c>
      <c r="I38" s="227">
        <v>3.2488794326241131</v>
      </c>
      <c r="J38" s="104">
        <v>1.2144106076761625</v>
      </c>
      <c r="K38" s="103">
        <v>1.8239999999999981</v>
      </c>
      <c r="L38" s="103">
        <v>6.2058333333333335</v>
      </c>
      <c r="M38" s="106">
        <v>113.22431914893616</v>
      </c>
      <c r="N38" s="228">
        <v>3.7155347622977151</v>
      </c>
      <c r="O38" s="106">
        <v>117.52800000000001</v>
      </c>
      <c r="P38" s="148">
        <v>103.765</v>
      </c>
      <c r="Q38" s="229"/>
      <c r="R38" s="164"/>
      <c r="S38" s="164"/>
      <c r="T38" s="164"/>
      <c r="U38" s="166"/>
      <c r="V38" s="152">
        <v>2.0949090909090908</v>
      </c>
      <c r="W38" s="107">
        <v>0.22247332378957183</v>
      </c>
      <c r="X38" s="108">
        <v>1.8239999999999981</v>
      </c>
      <c r="Y38" s="318">
        <v>2.4679999999999986</v>
      </c>
      <c r="Z38" s="303">
        <v>116.71527272727273</v>
      </c>
      <c r="AA38" s="231">
        <v>0.66741997136871734</v>
      </c>
      <c r="AB38" s="230">
        <v>117.52800000000001</v>
      </c>
      <c r="AC38" s="232">
        <v>115.596</v>
      </c>
      <c r="AD38" s="233">
        <v>3.0103333333333331</v>
      </c>
      <c r="AE38" s="313">
        <v>0.70665162457785358</v>
      </c>
      <c r="AF38" s="257">
        <v>113.96899999999999</v>
      </c>
      <c r="AG38" s="235">
        <v>2.119954873733561</v>
      </c>
      <c r="AH38" s="234">
        <v>117.51900000000001</v>
      </c>
      <c r="AI38" s="316">
        <v>112.7265</v>
      </c>
    </row>
    <row r="39" spans="1:35">
      <c r="A39" s="198" t="s">
        <v>64</v>
      </c>
      <c r="B39" s="226">
        <v>19</v>
      </c>
      <c r="C39" s="185">
        <v>16</v>
      </c>
      <c r="D39" s="101">
        <v>82</v>
      </c>
      <c r="E39" s="193">
        <f t="shared" si="0"/>
        <v>5.125</v>
      </c>
      <c r="F39" s="167">
        <v>15</v>
      </c>
      <c r="G39" s="159">
        <v>10</v>
      </c>
      <c r="H39" s="186">
        <v>14</v>
      </c>
      <c r="I39" s="227">
        <v>4.2831313008130083</v>
      </c>
      <c r="J39" s="104">
        <v>1.100425511955295</v>
      </c>
      <c r="K39" s="103">
        <v>1.8596666666666648</v>
      </c>
      <c r="L39" s="103">
        <v>7.4346000000000005</v>
      </c>
      <c r="M39" s="106">
        <v>109.96176829268292</v>
      </c>
      <c r="N39" s="228">
        <v>3.8101253448121328</v>
      </c>
      <c r="O39" s="106">
        <v>117.42100000000001</v>
      </c>
      <c r="P39" s="148">
        <v>94.655000000000001</v>
      </c>
      <c r="Q39" s="229"/>
      <c r="R39" s="164"/>
      <c r="S39" s="164"/>
      <c r="T39" s="164"/>
      <c r="U39" s="166"/>
      <c r="V39" s="152">
        <v>2.9773541666666663</v>
      </c>
      <c r="W39" s="107">
        <v>0.44901682668709475</v>
      </c>
      <c r="X39" s="108">
        <v>1.8596666666666648</v>
      </c>
      <c r="Y39" s="318">
        <v>3.4413333333333327</v>
      </c>
      <c r="Z39" s="303">
        <v>114.06793750000001</v>
      </c>
      <c r="AA39" s="231">
        <v>1.3470504800612846</v>
      </c>
      <c r="AB39" s="230">
        <v>117.42100000000001</v>
      </c>
      <c r="AC39" s="232">
        <v>112.676</v>
      </c>
      <c r="AD39" s="233">
        <v>3.5061555555555555</v>
      </c>
      <c r="AE39" s="313">
        <v>0.43476119821219056</v>
      </c>
      <c r="AF39" s="257">
        <v>112.48153333333333</v>
      </c>
      <c r="AG39" s="235">
        <v>1.3042835946365712</v>
      </c>
      <c r="AH39" s="234">
        <v>115.15600000000001</v>
      </c>
      <c r="AI39" s="316">
        <v>111.349</v>
      </c>
    </row>
    <row r="40" spans="1:35">
      <c r="A40" s="198" t="s">
        <v>65</v>
      </c>
      <c r="B40" s="226">
        <v>14</v>
      </c>
      <c r="C40" s="185">
        <v>14</v>
      </c>
      <c r="D40" s="101">
        <v>137</v>
      </c>
      <c r="E40" s="193">
        <f t="shared" si="0"/>
        <v>9.7857142857142865</v>
      </c>
      <c r="F40" s="167">
        <v>12</v>
      </c>
      <c r="G40" s="159">
        <v>5</v>
      </c>
      <c r="H40" s="186">
        <v>8</v>
      </c>
      <c r="I40" s="227">
        <v>4.8906467153284678</v>
      </c>
      <c r="J40" s="104">
        <v>0.63645950410610685</v>
      </c>
      <c r="K40" s="103">
        <v>3.5676666666666677</v>
      </c>
      <c r="L40" s="103">
        <v>7.1570999999999998</v>
      </c>
      <c r="M40" s="106">
        <v>108.23766423357664</v>
      </c>
      <c r="N40" s="228">
        <v>2.1467041745202184</v>
      </c>
      <c r="O40" s="106">
        <v>112.297</v>
      </c>
      <c r="P40" s="148">
        <v>97.43</v>
      </c>
      <c r="Q40" s="229"/>
      <c r="R40" s="164"/>
      <c r="S40" s="164"/>
      <c r="T40" s="164"/>
      <c r="U40" s="166"/>
      <c r="V40" s="152">
        <v>3.920952380952381</v>
      </c>
      <c r="W40" s="107">
        <v>0.16763630031090843</v>
      </c>
      <c r="X40" s="108">
        <v>3.5676666666666677</v>
      </c>
      <c r="Y40" s="318">
        <v>4.1506666666666661</v>
      </c>
      <c r="Z40" s="303">
        <v>111.23714285714286</v>
      </c>
      <c r="AA40" s="231">
        <v>0.50290890093272533</v>
      </c>
      <c r="AB40" s="230">
        <v>112.297</v>
      </c>
      <c r="AC40" s="232">
        <v>110.548</v>
      </c>
      <c r="AD40" s="233">
        <v>4.1888611111111116</v>
      </c>
      <c r="AE40" s="313">
        <v>0.3519843734574723</v>
      </c>
      <c r="AF40" s="257">
        <v>110.43341666666666</v>
      </c>
      <c r="AG40" s="235">
        <v>1.0559531203724164</v>
      </c>
      <c r="AH40" s="234">
        <v>112.297</v>
      </c>
      <c r="AI40" s="316">
        <v>109.444</v>
      </c>
    </row>
    <row r="41" spans="1:35">
      <c r="A41" s="198" t="s">
        <v>66</v>
      </c>
      <c r="B41" s="226">
        <v>5</v>
      </c>
      <c r="C41" s="185">
        <v>4</v>
      </c>
      <c r="D41" s="101">
        <v>24</v>
      </c>
      <c r="E41" s="193">
        <f t="shared" si="0"/>
        <v>6</v>
      </c>
      <c r="F41" s="167">
        <v>2</v>
      </c>
      <c r="G41" s="159">
        <v>2</v>
      </c>
      <c r="H41" s="186">
        <v>4</v>
      </c>
      <c r="I41" s="227">
        <v>4.9764375000000003</v>
      </c>
      <c r="J41" s="104">
        <v>0.99996375636312707</v>
      </c>
      <c r="K41" s="103">
        <v>3.0090000000000003</v>
      </c>
      <c r="L41" s="103">
        <v>7.0605000000000002</v>
      </c>
      <c r="M41" s="106">
        <v>107.60270833333334</v>
      </c>
      <c r="N41" s="228">
        <v>4.0310425394319687</v>
      </c>
      <c r="O41" s="106">
        <v>113.973</v>
      </c>
      <c r="P41" s="148">
        <v>96.396000000000001</v>
      </c>
      <c r="Q41" s="229"/>
      <c r="R41" s="164"/>
      <c r="S41" s="164"/>
      <c r="T41" s="164"/>
      <c r="U41" s="166"/>
      <c r="V41" s="152">
        <v>3.7362499999999992</v>
      </c>
      <c r="W41" s="107">
        <v>0.50017273867986611</v>
      </c>
      <c r="X41" s="108">
        <v>3.0090000000000003</v>
      </c>
      <c r="Y41" s="318">
        <v>4.1226666666666647</v>
      </c>
      <c r="Z41" s="303">
        <v>111.79124999999999</v>
      </c>
      <c r="AA41" s="231">
        <v>1.5005182160396016</v>
      </c>
      <c r="AB41" s="230">
        <v>113.973</v>
      </c>
      <c r="AC41" s="232">
        <v>110.63200000000001</v>
      </c>
      <c r="AD41" s="233">
        <v>5.0051666666666677</v>
      </c>
      <c r="AE41" s="313">
        <v>0.44335595180396575</v>
      </c>
      <c r="AF41" s="257">
        <v>107.9845</v>
      </c>
      <c r="AG41" s="235">
        <v>1.3300678554118961</v>
      </c>
      <c r="AH41" s="234">
        <v>108.925</v>
      </c>
      <c r="AI41" s="316">
        <v>107.044</v>
      </c>
    </row>
    <row r="42" spans="1:35">
      <c r="A42" s="198" t="s">
        <v>67</v>
      </c>
      <c r="B42" s="226">
        <v>7</v>
      </c>
      <c r="C42" s="185">
        <v>7</v>
      </c>
      <c r="D42" s="101">
        <v>65</v>
      </c>
      <c r="E42" s="193">
        <f t="shared" si="0"/>
        <v>9.2857142857142865</v>
      </c>
      <c r="F42" s="167">
        <v>7</v>
      </c>
      <c r="G42" s="159">
        <v>3</v>
      </c>
      <c r="H42" s="186">
        <v>5</v>
      </c>
      <c r="I42" s="227">
        <v>2.1977487179487176</v>
      </c>
      <c r="J42" s="104">
        <v>0.79144865864660074</v>
      </c>
      <c r="K42" s="103">
        <v>1.1450000000000005</v>
      </c>
      <c r="L42" s="103">
        <v>4.8726666666666647</v>
      </c>
      <c r="M42" s="106">
        <v>116.40675384615386</v>
      </c>
      <c r="N42" s="228">
        <v>2.3743459759398022</v>
      </c>
      <c r="O42" s="106">
        <v>119.565</v>
      </c>
      <c r="P42" s="148">
        <v>108.38200000000001</v>
      </c>
      <c r="Q42" s="229"/>
      <c r="R42" s="164"/>
      <c r="S42" s="164"/>
      <c r="T42" s="164"/>
      <c r="U42" s="166"/>
      <c r="V42" s="152">
        <v>1.3265238095238103</v>
      </c>
      <c r="W42" s="107">
        <v>0.1222012391800625</v>
      </c>
      <c r="X42" s="108">
        <v>1.1730000000000018</v>
      </c>
      <c r="Y42" s="318">
        <v>1.5090000000000003</v>
      </c>
      <c r="Z42" s="303">
        <v>119.02042857142857</v>
      </c>
      <c r="AA42" s="231">
        <v>0.36660371754018944</v>
      </c>
      <c r="AB42" s="230">
        <v>119.48099999999999</v>
      </c>
      <c r="AC42" s="232">
        <v>118.473</v>
      </c>
      <c r="AD42" s="233">
        <v>1.521714285714286</v>
      </c>
      <c r="AE42" s="313">
        <v>0.19198692360673586</v>
      </c>
      <c r="AF42" s="257">
        <v>118.43485714285714</v>
      </c>
      <c r="AG42" s="235">
        <v>0.57596077082020769</v>
      </c>
      <c r="AH42" s="234">
        <v>119.342</v>
      </c>
      <c r="AI42" s="316">
        <v>117.9</v>
      </c>
    </row>
    <row r="43" spans="1:35">
      <c r="A43" s="198" t="s">
        <v>68</v>
      </c>
      <c r="B43" s="226">
        <v>9</v>
      </c>
      <c r="C43" s="185">
        <v>5</v>
      </c>
      <c r="D43" s="101">
        <v>25</v>
      </c>
      <c r="E43" s="193">
        <f t="shared" si="0"/>
        <v>5</v>
      </c>
      <c r="F43" s="167">
        <v>5</v>
      </c>
      <c r="G43" s="159">
        <v>4</v>
      </c>
      <c r="H43" s="186">
        <v>4</v>
      </c>
      <c r="I43" s="227">
        <v>2.7889200000000001</v>
      </c>
      <c r="J43" s="104">
        <v>0.57141005967369596</v>
      </c>
      <c r="K43" s="103">
        <v>2.0679999999999978</v>
      </c>
      <c r="L43" s="103">
        <v>4.3000000000000016</v>
      </c>
      <c r="M43" s="106">
        <v>114.55324000000002</v>
      </c>
      <c r="N43" s="228">
        <v>1.7010168841019806</v>
      </c>
      <c r="O43" s="106">
        <v>116.79600000000001</v>
      </c>
      <c r="P43" s="148">
        <v>110.1</v>
      </c>
      <c r="Q43" s="229"/>
      <c r="R43" s="164"/>
      <c r="S43" s="164"/>
      <c r="T43" s="164"/>
      <c r="U43" s="166"/>
      <c r="V43" s="152">
        <v>2.3122666666666665</v>
      </c>
      <c r="W43" s="107">
        <v>0.12743264015854647</v>
      </c>
      <c r="X43" s="108">
        <v>2.1153333333333344</v>
      </c>
      <c r="Y43" s="318">
        <v>2.4413333333333327</v>
      </c>
      <c r="Z43" s="303">
        <v>116.06319999999999</v>
      </c>
      <c r="AA43" s="231">
        <v>0.38229792047563821</v>
      </c>
      <c r="AB43" s="230">
        <v>116.654</v>
      </c>
      <c r="AC43" s="232">
        <v>115.676</v>
      </c>
      <c r="AD43" s="233">
        <v>2.8825333333333329</v>
      </c>
      <c r="AE43" s="313">
        <v>0.27115448651194374</v>
      </c>
      <c r="AF43" s="257">
        <v>114.35239999999999</v>
      </c>
      <c r="AG43" s="235">
        <v>0.81346345953583021</v>
      </c>
      <c r="AH43" s="234">
        <v>115.676</v>
      </c>
      <c r="AI43" s="316">
        <v>113.699</v>
      </c>
    </row>
    <row r="44" spans="1:35">
      <c r="A44" s="198" t="s">
        <v>69</v>
      </c>
      <c r="B44" s="226">
        <v>9</v>
      </c>
      <c r="C44" s="185">
        <v>5</v>
      </c>
      <c r="D44" s="101">
        <v>34</v>
      </c>
      <c r="E44" s="193">
        <f t="shared" si="0"/>
        <v>6.8</v>
      </c>
      <c r="F44" s="167">
        <v>5</v>
      </c>
      <c r="G44" s="159">
        <v>2</v>
      </c>
      <c r="H44" s="186">
        <v>2</v>
      </c>
      <c r="I44" s="227">
        <v>3.0933431372549012</v>
      </c>
      <c r="J44" s="104">
        <v>0.90514511917684137</v>
      </c>
      <c r="K44" s="103">
        <v>1.990666666666665</v>
      </c>
      <c r="L44" s="103">
        <v>5.0173333333333359</v>
      </c>
      <c r="M44" s="106">
        <v>113.7199705882353</v>
      </c>
      <c r="N44" s="228">
        <v>2.7154353575305219</v>
      </c>
      <c r="O44" s="106">
        <v>117.02800000000001</v>
      </c>
      <c r="P44" s="148">
        <v>107.94799999999999</v>
      </c>
      <c r="Q44" s="229"/>
      <c r="R44" s="164"/>
      <c r="S44" s="164"/>
      <c r="T44" s="164"/>
      <c r="U44" s="166"/>
      <c r="V44" s="152">
        <v>2.2330666666666663</v>
      </c>
      <c r="W44" s="107">
        <v>0.19213643879054015</v>
      </c>
      <c r="X44" s="108">
        <v>1.990666666666665</v>
      </c>
      <c r="Y44" s="318">
        <v>2.4323333333333323</v>
      </c>
      <c r="Z44" s="303">
        <v>116.3008</v>
      </c>
      <c r="AA44" s="231">
        <v>0.57640931637162074</v>
      </c>
      <c r="AB44" s="230">
        <v>117.02800000000001</v>
      </c>
      <c r="AC44" s="232">
        <v>115.703</v>
      </c>
      <c r="AD44" s="233">
        <v>2.3933333333333326</v>
      </c>
      <c r="AE44" s="313">
        <v>0.13303779746957362</v>
      </c>
      <c r="AF44" s="257">
        <v>115.82</v>
      </c>
      <c r="AG44" s="235">
        <v>0.39911339240871979</v>
      </c>
      <c r="AH44" s="234">
        <v>116.514</v>
      </c>
      <c r="AI44" s="316">
        <v>115.58250000000001</v>
      </c>
    </row>
    <row r="45" spans="1:35">
      <c r="A45" s="198" t="s">
        <v>70</v>
      </c>
      <c r="B45" s="226">
        <v>8</v>
      </c>
      <c r="C45" s="185">
        <v>9</v>
      </c>
      <c r="D45" s="101">
        <v>32</v>
      </c>
      <c r="E45" s="193">
        <f t="shared" si="0"/>
        <v>3.5555555555555554</v>
      </c>
      <c r="F45" s="167">
        <v>7</v>
      </c>
      <c r="G45" s="159">
        <v>5</v>
      </c>
      <c r="H45" s="186">
        <v>7</v>
      </c>
      <c r="I45" s="227">
        <v>3.9895416666666659</v>
      </c>
      <c r="J45" s="104">
        <v>0.74409577923398751</v>
      </c>
      <c r="K45" s="103">
        <v>1.8773333333333353</v>
      </c>
      <c r="L45" s="103">
        <v>5.7726666666666659</v>
      </c>
      <c r="M45" s="106">
        <v>111.03137500000001</v>
      </c>
      <c r="N45" s="228">
        <v>2.2322873377019627</v>
      </c>
      <c r="O45" s="106">
        <v>117.36799999999999</v>
      </c>
      <c r="P45" s="148">
        <v>105.682</v>
      </c>
      <c r="Q45" s="229"/>
      <c r="R45" s="164"/>
      <c r="S45" s="164"/>
      <c r="T45" s="164"/>
      <c r="U45" s="166"/>
      <c r="V45" s="152">
        <v>3.3340370370370369</v>
      </c>
      <c r="W45" s="107">
        <v>0.60938975496539927</v>
      </c>
      <c r="X45" s="108">
        <v>1.8773333333333353</v>
      </c>
      <c r="Y45" s="318">
        <v>4.0090000000000003</v>
      </c>
      <c r="Z45" s="303">
        <v>112.99788888888889</v>
      </c>
      <c r="AA45" s="231">
        <v>1.8281692648961982</v>
      </c>
      <c r="AB45" s="230">
        <v>117.36799999999999</v>
      </c>
      <c r="AC45" s="232">
        <v>110.973</v>
      </c>
      <c r="AD45" s="233">
        <v>4.2926190476190476</v>
      </c>
      <c r="AE45" s="313">
        <v>0.45694753846590863</v>
      </c>
      <c r="AF45" s="257">
        <v>110.12214285714285</v>
      </c>
      <c r="AG45" s="235">
        <v>1.3708426153977278</v>
      </c>
      <c r="AH45" s="234">
        <v>112.417</v>
      </c>
      <c r="AI45" s="316">
        <v>108.809</v>
      </c>
    </row>
    <row r="46" spans="1:35">
      <c r="A46" s="198" t="s">
        <v>71</v>
      </c>
      <c r="B46" s="226">
        <v>8</v>
      </c>
      <c r="C46" s="185">
        <v>9</v>
      </c>
      <c r="D46" s="101">
        <v>42</v>
      </c>
      <c r="E46" s="193">
        <f t="shared" si="0"/>
        <v>4.666666666666667</v>
      </c>
      <c r="F46" s="167">
        <v>7</v>
      </c>
      <c r="G46" s="159">
        <v>3</v>
      </c>
      <c r="H46" s="186">
        <v>5</v>
      </c>
      <c r="I46" s="227">
        <v>4.6892444444444443</v>
      </c>
      <c r="J46" s="104">
        <v>0.86064092829797967</v>
      </c>
      <c r="K46" s="103">
        <v>2.8910000000000005</v>
      </c>
      <c r="L46" s="103">
        <v>7.3156000000000008</v>
      </c>
      <c r="M46" s="106">
        <v>108.70811904761904</v>
      </c>
      <c r="N46" s="228">
        <v>3.2539879712729896</v>
      </c>
      <c r="O46" s="106">
        <v>114.327</v>
      </c>
      <c r="P46" s="148">
        <v>95.844999999999999</v>
      </c>
      <c r="Q46" s="229"/>
      <c r="R46" s="164"/>
      <c r="S46" s="164"/>
      <c r="T46" s="164"/>
      <c r="U46" s="166"/>
      <c r="V46" s="152">
        <v>3.7823703703703706</v>
      </c>
      <c r="W46" s="107">
        <v>0.45428525804720071</v>
      </c>
      <c r="X46" s="108">
        <v>2.8910000000000005</v>
      </c>
      <c r="Y46" s="318">
        <v>4.3269999999999982</v>
      </c>
      <c r="Z46" s="303">
        <v>111.6528888888889</v>
      </c>
      <c r="AA46" s="231">
        <v>1.3628557741416067</v>
      </c>
      <c r="AB46" s="230">
        <v>114.327</v>
      </c>
      <c r="AC46" s="232">
        <v>110.01900000000001</v>
      </c>
      <c r="AD46" s="233">
        <v>4.2640476190476191</v>
      </c>
      <c r="AE46" s="313">
        <v>0.66190665752840339</v>
      </c>
      <c r="AF46" s="257">
        <v>110.20785714285715</v>
      </c>
      <c r="AG46" s="235">
        <v>1.9857199725852139</v>
      </c>
      <c r="AH46" s="234">
        <v>113.342</v>
      </c>
      <c r="AI46" s="316">
        <v>108.078</v>
      </c>
    </row>
    <row r="47" spans="1:35">
      <c r="A47" s="198" t="s">
        <v>72</v>
      </c>
      <c r="B47" s="226">
        <v>5</v>
      </c>
      <c r="C47" s="185">
        <v>5</v>
      </c>
      <c r="D47" s="101">
        <v>25</v>
      </c>
      <c r="E47" s="193">
        <f t="shared" si="0"/>
        <v>5</v>
      </c>
      <c r="F47" s="167">
        <v>5</v>
      </c>
      <c r="G47" s="159">
        <v>1</v>
      </c>
      <c r="H47" s="186">
        <v>2</v>
      </c>
      <c r="I47" s="227">
        <v>4.6579866666666661</v>
      </c>
      <c r="J47" s="104">
        <v>0.68638836377514856</v>
      </c>
      <c r="K47" s="103">
        <v>3.4683333333333337</v>
      </c>
      <c r="L47" s="103">
        <v>6.2339999999999991</v>
      </c>
      <c r="M47" s="106">
        <v>108.95796</v>
      </c>
      <c r="N47" s="228">
        <v>2.1564538885247071</v>
      </c>
      <c r="O47" s="106">
        <v>112.595</v>
      </c>
      <c r="P47" s="148">
        <v>103.596</v>
      </c>
      <c r="Q47" s="229"/>
      <c r="R47" s="164"/>
      <c r="S47" s="164"/>
      <c r="T47" s="164"/>
      <c r="U47" s="166"/>
      <c r="V47" s="152">
        <v>3.9889333333333337</v>
      </c>
      <c r="W47" s="107">
        <v>0.30163290787165659</v>
      </c>
      <c r="X47" s="108">
        <v>3.4683333333333337</v>
      </c>
      <c r="Y47" s="318">
        <v>4.1926666666666677</v>
      </c>
      <c r="Z47" s="303">
        <v>111.03320000000001</v>
      </c>
      <c r="AA47" s="231">
        <v>0.90489872361497192</v>
      </c>
      <c r="AB47" s="230">
        <v>112.595</v>
      </c>
      <c r="AC47" s="232">
        <v>110.422</v>
      </c>
      <c r="AD47" s="233">
        <v>4.2560000000000002</v>
      </c>
      <c r="AE47" s="313">
        <v>0.31625648873448753</v>
      </c>
      <c r="AF47" s="257">
        <v>110.232</v>
      </c>
      <c r="AG47" s="235">
        <v>0.94876946620346225</v>
      </c>
      <c r="AH47" s="234">
        <v>111.02800000000001</v>
      </c>
      <c r="AI47" s="316">
        <v>109.5055</v>
      </c>
    </row>
    <row r="48" spans="1:35">
      <c r="A48" s="198" t="s">
        <v>73</v>
      </c>
      <c r="B48" s="226">
        <v>14</v>
      </c>
      <c r="C48" s="185">
        <v>14</v>
      </c>
      <c r="D48" s="101">
        <v>68</v>
      </c>
      <c r="E48" s="193">
        <f t="shared" si="0"/>
        <v>4.8571428571428568</v>
      </c>
      <c r="F48" s="167">
        <v>13</v>
      </c>
      <c r="G48" s="159">
        <v>6</v>
      </c>
      <c r="H48" s="186">
        <v>8</v>
      </c>
      <c r="I48" s="227">
        <v>3.8641225490196085</v>
      </c>
      <c r="J48" s="104">
        <v>0.71966163023871843</v>
      </c>
      <c r="K48" s="103">
        <v>2.75</v>
      </c>
      <c r="L48" s="103">
        <v>5.9776666666666687</v>
      </c>
      <c r="M48" s="106">
        <v>111.37822058823531</v>
      </c>
      <c r="N48" s="228">
        <v>2.2580045400426907</v>
      </c>
      <c r="O48" s="106">
        <v>114.75</v>
      </c>
      <c r="P48" s="148">
        <v>103.06699999999999</v>
      </c>
      <c r="Q48" s="229"/>
      <c r="R48" s="164"/>
      <c r="S48" s="164"/>
      <c r="T48" s="164"/>
      <c r="U48" s="166"/>
      <c r="V48" s="152">
        <v>3.128690476190477</v>
      </c>
      <c r="W48" s="107">
        <v>0.21314139860607978</v>
      </c>
      <c r="X48" s="108">
        <v>2.75</v>
      </c>
      <c r="Y48" s="318">
        <v>3.3833333333333351</v>
      </c>
      <c r="Z48" s="303">
        <v>113.61392857142857</v>
      </c>
      <c r="AA48" s="231">
        <v>0.63942419581823962</v>
      </c>
      <c r="AB48" s="230">
        <v>114.75</v>
      </c>
      <c r="AC48" s="232">
        <v>112.85</v>
      </c>
      <c r="AD48" s="233">
        <v>3.4480769230769237</v>
      </c>
      <c r="AE48" s="313">
        <v>0.23141473727224202</v>
      </c>
      <c r="AF48" s="257">
        <v>112.65576923076922</v>
      </c>
      <c r="AG48" s="235">
        <v>0.69424421181672524</v>
      </c>
      <c r="AH48" s="234">
        <v>113.842</v>
      </c>
      <c r="AI48" s="316">
        <v>111.9545</v>
      </c>
    </row>
    <row r="49" spans="1:35">
      <c r="A49" s="198" t="s">
        <v>74</v>
      </c>
      <c r="B49" s="226">
        <v>49</v>
      </c>
      <c r="C49" s="185">
        <v>42</v>
      </c>
      <c r="D49" s="101">
        <v>228</v>
      </c>
      <c r="E49" s="193">
        <f t="shared" si="0"/>
        <v>5.4285714285714288</v>
      </c>
      <c r="F49" s="167">
        <v>39</v>
      </c>
      <c r="G49" s="159">
        <v>24</v>
      </c>
      <c r="H49" s="186">
        <v>55</v>
      </c>
      <c r="I49" s="227">
        <v>3.8881102339181273</v>
      </c>
      <c r="J49" s="104">
        <v>0.93686393459547357</v>
      </c>
      <c r="K49" s="103">
        <v>2.0093333333333354</v>
      </c>
      <c r="L49" s="103">
        <v>7.5797000000000008</v>
      </c>
      <c r="M49" s="106">
        <v>111.1772061403509</v>
      </c>
      <c r="N49" s="228">
        <v>3.4816375111549265</v>
      </c>
      <c r="O49" s="106">
        <v>116.97199999999999</v>
      </c>
      <c r="P49" s="148">
        <v>83.203999999999994</v>
      </c>
      <c r="Q49" s="229"/>
      <c r="R49" s="164"/>
      <c r="S49" s="164"/>
      <c r="T49" s="164"/>
      <c r="U49" s="166"/>
      <c r="V49" s="152">
        <v>2.8209365079365085</v>
      </c>
      <c r="W49" s="107">
        <v>0.31421489235945177</v>
      </c>
      <c r="X49" s="108">
        <v>2.0093333333333354</v>
      </c>
      <c r="Y49" s="318">
        <v>3.2359999999999993</v>
      </c>
      <c r="Z49" s="303">
        <v>114.53719047619049</v>
      </c>
      <c r="AA49" s="231">
        <v>0.94264467707835797</v>
      </c>
      <c r="AB49" s="230">
        <v>116.97199999999999</v>
      </c>
      <c r="AC49" s="232">
        <v>113.292</v>
      </c>
      <c r="AD49" s="233">
        <v>3.3434017094017099</v>
      </c>
      <c r="AE49" s="313">
        <v>0.40606704556523326</v>
      </c>
      <c r="AF49" s="257">
        <v>112.96979487179489</v>
      </c>
      <c r="AG49" s="235">
        <v>1.2182011366957006</v>
      </c>
      <c r="AH49" s="234">
        <v>116.39400000000001</v>
      </c>
      <c r="AI49" s="316">
        <v>111.874</v>
      </c>
    </row>
    <row r="50" spans="1:35">
      <c r="A50" s="198" t="s">
        <v>75</v>
      </c>
      <c r="B50" s="226">
        <v>8</v>
      </c>
      <c r="C50" s="185">
        <v>8</v>
      </c>
      <c r="D50" s="101">
        <v>20</v>
      </c>
      <c r="E50" s="193">
        <f t="shared" si="0"/>
        <v>2.5</v>
      </c>
      <c r="F50" s="167">
        <v>4</v>
      </c>
      <c r="G50" s="159">
        <v>2</v>
      </c>
      <c r="H50" s="186">
        <v>7</v>
      </c>
      <c r="I50" s="227">
        <v>4.8170041228070177</v>
      </c>
      <c r="J50" s="104">
        <v>1.5998968899695931</v>
      </c>
      <c r="K50" s="103">
        <v>2.7129999999999987</v>
      </c>
      <c r="L50" s="103">
        <v>8.2981578947368426</v>
      </c>
      <c r="M50" s="106">
        <v>106.99409999999997</v>
      </c>
      <c r="N50" s="228">
        <v>8.4770436623053698</v>
      </c>
      <c r="O50" s="106">
        <v>114.861</v>
      </c>
      <c r="P50" s="148">
        <v>83.335999999999999</v>
      </c>
      <c r="Q50" s="229"/>
      <c r="R50" s="164"/>
      <c r="S50" s="164"/>
      <c r="T50" s="164"/>
      <c r="U50" s="166"/>
      <c r="V50" s="152">
        <v>3.4467500000000002</v>
      </c>
      <c r="W50" s="107">
        <v>0.4019950149734357</v>
      </c>
      <c r="X50" s="108">
        <v>2.7129999999999987</v>
      </c>
      <c r="Y50" s="318">
        <v>3.9010000000000011</v>
      </c>
      <c r="Z50" s="303">
        <v>112.65975</v>
      </c>
      <c r="AA50" s="231">
        <v>1.2059850449203049</v>
      </c>
      <c r="AB50" s="230">
        <v>114.861</v>
      </c>
      <c r="AC50" s="232">
        <v>111.297</v>
      </c>
      <c r="AD50" s="233">
        <v>4.4305000000000012</v>
      </c>
      <c r="AE50" s="313">
        <v>0.66559522233862123</v>
      </c>
      <c r="AF50" s="257">
        <v>109.7085</v>
      </c>
      <c r="AG50" s="235">
        <v>1.9967856670158641</v>
      </c>
      <c r="AH50" s="234">
        <v>111.57299999999999</v>
      </c>
      <c r="AI50" s="316">
        <v>107.97749999999999</v>
      </c>
    </row>
    <row r="51" spans="1:35">
      <c r="A51" s="198" t="s">
        <v>76</v>
      </c>
      <c r="B51" s="226">
        <v>7</v>
      </c>
      <c r="C51" s="185">
        <v>7</v>
      </c>
      <c r="D51" s="101">
        <v>18</v>
      </c>
      <c r="E51" s="193">
        <f t="shared" si="0"/>
        <v>2.5714285714285716</v>
      </c>
      <c r="F51" s="167">
        <v>5</v>
      </c>
      <c r="G51" s="159">
        <v>1</v>
      </c>
      <c r="H51" s="186">
        <v>5</v>
      </c>
      <c r="I51" s="227">
        <v>3.2222037037037041</v>
      </c>
      <c r="J51" s="104">
        <v>0.9509065790481096</v>
      </c>
      <c r="K51" s="103">
        <v>1.9453333333333331</v>
      </c>
      <c r="L51" s="103">
        <v>5.5786666666666678</v>
      </c>
      <c r="M51" s="106">
        <v>113.33338888888889</v>
      </c>
      <c r="N51" s="228">
        <v>2.8527197371443278</v>
      </c>
      <c r="O51" s="106">
        <v>117.164</v>
      </c>
      <c r="P51" s="148">
        <v>106.264</v>
      </c>
      <c r="Q51" s="229"/>
      <c r="R51" s="164"/>
      <c r="S51" s="164"/>
      <c r="T51" s="164"/>
      <c r="U51" s="166"/>
      <c r="V51" s="152">
        <v>2.4947619047619054</v>
      </c>
      <c r="W51" s="107">
        <v>0.34769472105227517</v>
      </c>
      <c r="X51" s="108">
        <v>1.9453333333333331</v>
      </c>
      <c r="Y51" s="318">
        <v>2.800000000000002</v>
      </c>
      <c r="Z51" s="303">
        <v>115.51571428571428</v>
      </c>
      <c r="AA51" s="231">
        <v>1.0430841631568242</v>
      </c>
      <c r="AB51" s="230">
        <v>117.164</v>
      </c>
      <c r="AC51" s="232">
        <v>114.6</v>
      </c>
      <c r="AD51" s="233">
        <v>2.6140666666666665</v>
      </c>
      <c r="AE51" s="313">
        <v>0.42505538201248327</v>
      </c>
      <c r="AF51" s="257">
        <v>115.15780000000001</v>
      </c>
      <c r="AG51" s="235">
        <v>1.2751661460374519</v>
      </c>
      <c r="AH51" s="234">
        <v>117.164</v>
      </c>
      <c r="AI51" s="316">
        <v>114.22149999999999</v>
      </c>
    </row>
    <row r="52" spans="1:35">
      <c r="A52" s="198" t="s">
        <v>78</v>
      </c>
      <c r="B52" s="226">
        <v>5</v>
      </c>
      <c r="C52" s="185">
        <v>6</v>
      </c>
      <c r="D52" s="101">
        <v>19</v>
      </c>
      <c r="E52" s="193">
        <f t="shared" si="0"/>
        <v>3.1666666666666665</v>
      </c>
      <c r="F52" s="167">
        <v>5</v>
      </c>
      <c r="G52" s="159">
        <v>4</v>
      </c>
      <c r="H52" s="186">
        <v>9</v>
      </c>
      <c r="I52" s="227">
        <v>3.6721929824561399</v>
      </c>
      <c r="J52" s="104">
        <v>0.90863862566302112</v>
      </c>
      <c r="K52" s="103">
        <v>2.0613333333333324</v>
      </c>
      <c r="L52" s="103">
        <v>5.6870000000000021</v>
      </c>
      <c r="M52" s="106">
        <v>111.72026315789472</v>
      </c>
      <c r="N52" s="228">
        <v>2.9766641814492236</v>
      </c>
      <c r="O52" s="106">
        <v>116.816</v>
      </c>
      <c r="P52" s="148">
        <v>105.93899999999999</v>
      </c>
      <c r="Q52" s="229"/>
      <c r="R52" s="164"/>
      <c r="S52" s="164"/>
      <c r="T52" s="164"/>
      <c r="U52" s="166"/>
      <c r="V52" s="152">
        <v>2.702722222222222</v>
      </c>
      <c r="W52" s="107">
        <v>0.46252867378582541</v>
      </c>
      <c r="X52" s="108">
        <v>2.0613333333333324</v>
      </c>
      <c r="Y52" s="318">
        <v>3.2476666666666651</v>
      </c>
      <c r="Z52" s="303">
        <v>114.89183333333332</v>
      </c>
      <c r="AA52" s="231">
        <v>1.3875860213574789</v>
      </c>
      <c r="AB52" s="230">
        <v>116.816</v>
      </c>
      <c r="AC52" s="232">
        <v>113.25700000000001</v>
      </c>
      <c r="AD52" s="233">
        <v>3.8362666666666669</v>
      </c>
      <c r="AE52" s="313">
        <v>0.6946739203076181</v>
      </c>
      <c r="AF52" s="257">
        <v>111.49120000000001</v>
      </c>
      <c r="AG52" s="235">
        <v>2.0840217609228548</v>
      </c>
      <c r="AH52" s="234">
        <v>113.25700000000001</v>
      </c>
      <c r="AI52" s="316">
        <v>109.57900000000001</v>
      </c>
    </row>
    <row r="53" spans="1:35">
      <c r="A53" s="198" t="s">
        <v>146</v>
      </c>
      <c r="B53" s="226">
        <v>9</v>
      </c>
      <c r="C53" s="185">
        <v>9</v>
      </c>
      <c r="D53" s="101">
        <v>32</v>
      </c>
      <c r="E53" s="193">
        <f t="shared" si="0"/>
        <v>3.5555555555555554</v>
      </c>
      <c r="F53" s="167">
        <v>7</v>
      </c>
      <c r="G53" s="159">
        <v>0</v>
      </c>
      <c r="H53" s="186">
        <v>0</v>
      </c>
      <c r="I53" s="227">
        <v>4.6523500000000002</v>
      </c>
      <c r="J53" s="104">
        <v>1.037761602861061</v>
      </c>
      <c r="K53" s="103">
        <v>2.9160000000000017</v>
      </c>
      <c r="L53" s="103">
        <v>7.3792</v>
      </c>
      <c r="M53" s="106">
        <v>108.68659374999997</v>
      </c>
      <c r="N53" s="228">
        <v>3.9675381320961587</v>
      </c>
      <c r="O53" s="106">
        <v>114.252</v>
      </c>
      <c r="P53" s="148">
        <v>95.209000000000003</v>
      </c>
      <c r="Q53" s="229"/>
      <c r="R53" s="164"/>
      <c r="S53" s="164"/>
      <c r="T53" s="164"/>
      <c r="U53" s="166"/>
      <c r="V53" s="152">
        <v>4.2069259259259271</v>
      </c>
      <c r="W53" s="107">
        <v>0.62988547851921683</v>
      </c>
      <c r="X53" s="108">
        <v>3.2660000000000005</v>
      </c>
      <c r="Y53" s="318">
        <v>5.0123333333333351</v>
      </c>
      <c r="Z53" s="303">
        <v>110.37922222222223</v>
      </c>
      <c r="AA53" s="231">
        <v>1.8896564355576506</v>
      </c>
      <c r="AB53" s="230">
        <v>113.202</v>
      </c>
      <c r="AC53" s="232">
        <v>107.96299999999999</v>
      </c>
      <c r="AD53" s="233">
        <v>4.4046666666666674</v>
      </c>
      <c r="AE53" s="313">
        <v>0.55053240224888289</v>
      </c>
      <c r="AF53" s="257">
        <v>109.786</v>
      </c>
      <c r="AG53" s="235">
        <v>1.6515972067466482</v>
      </c>
      <c r="AH53" s="234">
        <v>112.282</v>
      </c>
      <c r="AI53" s="316">
        <v>108</v>
      </c>
    </row>
    <row r="54" spans="1:35">
      <c r="A54" s="198" t="s">
        <v>80</v>
      </c>
      <c r="B54" s="226">
        <v>0</v>
      </c>
      <c r="C54" s="185">
        <v>6</v>
      </c>
      <c r="D54" s="101">
        <v>17</v>
      </c>
      <c r="E54" s="193">
        <f t="shared" si="0"/>
        <v>2.8333333333333335</v>
      </c>
      <c r="F54" s="167">
        <v>4</v>
      </c>
      <c r="G54" s="159">
        <v>1</v>
      </c>
      <c r="H54" s="186">
        <v>5</v>
      </c>
      <c r="I54" s="227">
        <v>3.6336274509803923</v>
      </c>
      <c r="J54" s="104">
        <v>1.2240053438197671</v>
      </c>
      <c r="K54" s="103">
        <v>1.980999999999999</v>
      </c>
      <c r="L54" s="103">
        <v>6.2226666666666661</v>
      </c>
      <c r="M54" s="106">
        <v>112.00099999999998</v>
      </c>
      <c r="N54" s="228">
        <v>3.7241349331086231</v>
      </c>
      <c r="O54" s="106">
        <v>117.057</v>
      </c>
      <c r="P54" s="148">
        <v>103.664</v>
      </c>
      <c r="Q54" s="229"/>
      <c r="R54" s="164"/>
      <c r="S54" s="164"/>
      <c r="T54" s="164"/>
      <c r="U54" s="166"/>
      <c r="V54" s="152">
        <v>2.4082222222222218</v>
      </c>
      <c r="W54" s="107">
        <v>0.31551345572057776</v>
      </c>
      <c r="X54" s="108">
        <v>1.980999999999999</v>
      </c>
      <c r="Y54" s="318">
        <v>2.8333333333333335</v>
      </c>
      <c r="Z54" s="303">
        <v>115.77533333333334</v>
      </c>
      <c r="AA54" s="231">
        <v>0.94654036716173295</v>
      </c>
      <c r="AB54" s="230">
        <v>117.057</v>
      </c>
      <c r="AC54" s="232">
        <v>114.5</v>
      </c>
      <c r="AD54" s="233">
        <v>2.7889166666666667</v>
      </c>
      <c r="AE54" s="313">
        <v>1.0096807847221008</v>
      </c>
      <c r="AF54" s="257">
        <v>114.63325</v>
      </c>
      <c r="AG54" s="235">
        <v>3.0290423541663016</v>
      </c>
      <c r="AH54" s="234">
        <v>117.057</v>
      </c>
      <c r="AI54" s="316">
        <v>111.42875000000001</v>
      </c>
    </row>
    <row r="55" spans="1:35" s="4" customFormat="1">
      <c r="A55" s="198" t="s">
        <v>77</v>
      </c>
      <c r="B55" s="240">
        <v>0</v>
      </c>
      <c r="C55" s="185">
        <v>9</v>
      </c>
      <c r="D55" s="101">
        <v>41</v>
      </c>
      <c r="E55" s="193">
        <f>D55/C55</f>
        <v>4.5555555555555554</v>
      </c>
      <c r="F55" s="167">
        <v>8</v>
      </c>
      <c r="G55" s="159">
        <v>5</v>
      </c>
      <c r="H55" s="186">
        <v>8</v>
      </c>
      <c r="I55" s="227">
        <v>3.8850975609756095</v>
      </c>
      <c r="J55" s="104">
        <v>0.59108557964657238</v>
      </c>
      <c r="K55" s="103">
        <v>2.4386666666666676</v>
      </c>
      <c r="L55" s="103">
        <v>4.9433333333333325</v>
      </c>
      <c r="M55" s="106">
        <v>111.34470731707319</v>
      </c>
      <c r="N55" s="228">
        <v>1.7732567389397189</v>
      </c>
      <c r="O55" s="106">
        <v>115.684</v>
      </c>
      <c r="P55" s="148">
        <v>108.17</v>
      </c>
      <c r="Q55" s="229"/>
      <c r="R55" s="164"/>
      <c r="S55" s="164"/>
      <c r="T55" s="164"/>
      <c r="U55" s="166"/>
      <c r="V55" s="152">
        <v>3.0586666666666669</v>
      </c>
      <c r="W55" s="107">
        <v>0.31902499031336795</v>
      </c>
      <c r="X55" s="108">
        <v>2.4386666666666676</v>
      </c>
      <c r="Y55" s="318">
        <v>3.446333333333333</v>
      </c>
      <c r="Z55" s="303">
        <v>113.824</v>
      </c>
      <c r="AA55" s="231">
        <v>0.95707497094010208</v>
      </c>
      <c r="AB55" s="230">
        <v>115.684</v>
      </c>
      <c r="AC55" s="232">
        <v>112.661</v>
      </c>
      <c r="AD55" s="233">
        <v>3.5159583333333333</v>
      </c>
      <c r="AE55" s="313">
        <v>0.52215051158265768</v>
      </c>
      <c r="AF55" s="257">
        <v>112.452125</v>
      </c>
      <c r="AG55" s="235">
        <v>1.5664515347479735</v>
      </c>
      <c r="AH55" s="234">
        <v>115.684</v>
      </c>
      <c r="AI55" s="316">
        <v>111.19375000000001</v>
      </c>
    </row>
    <row r="56" spans="1:35" s="4" customFormat="1">
      <c r="A56" s="295" t="s">
        <v>147</v>
      </c>
      <c r="B56" s="226">
        <v>14</v>
      </c>
      <c r="C56" s="185">
        <v>15</v>
      </c>
      <c r="D56" s="101">
        <v>58</v>
      </c>
      <c r="E56" s="193">
        <f>D56/C56</f>
        <v>3.8666666666666667</v>
      </c>
      <c r="F56" s="167">
        <v>12</v>
      </c>
      <c r="G56" s="159">
        <v>6</v>
      </c>
      <c r="H56" s="186">
        <v>8</v>
      </c>
      <c r="I56" s="227">
        <v>3.8</v>
      </c>
      <c r="J56" s="104">
        <v>0.81</v>
      </c>
      <c r="K56" s="103">
        <v>2</v>
      </c>
      <c r="L56" s="103">
        <v>6.2</v>
      </c>
      <c r="M56" s="106">
        <v>111.53</v>
      </c>
      <c r="N56" s="228">
        <v>2.46</v>
      </c>
      <c r="O56" s="106">
        <v>117.1</v>
      </c>
      <c r="P56" s="148">
        <v>103.7</v>
      </c>
      <c r="Q56" s="229"/>
      <c r="R56" s="164"/>
      <c r="S56" s="164"/>
      <c r="T56" s="164"/>
      <c r="U56" s="166"/>
      <c r="V56" s="152">
        <v>2.8</v>
      </c>
      <c r="W56" s="107">
        <v>0.43</v>
      </c>
      <c r="X56" s="108">
        <v>2</v>
      </c>
      <c r="Y56" s="318">
        <v>3.4</v>
      </c>
      <c r="Z56" s="303">
        <v>114.6</v>
      </c>
      <c r="AA56" s="231">
        <v>1.3</v>
      </c>
      <c r="AB56" s="230">
        <v>117.1</v>
      </c>
      <c r="AC56" s="232">
        <v>114.5</v>
      </c>
      <c r="AD56" s="233">
        <v>3.3</v>
      </c>
      <c r="AE56" s="313">
        <v>0.72</v>
      </c>
      <c r="AF56" s="257">
        <v>113.2</v>
      </c>
      <c r="AG56" s="235">
        <v>2.2799999999999998</v>
      </c>
      <c r="AH56" s="234">
        <v>117.1</v>
      </c>
      <c r="AI56" s="316">
        <v>111.1</v>
      </c>
    </row>
    <row r="57" spans="1:35">
      <c r="A57" s="198" t="s">
        <v>81</v>
      </c>
      <c r="B57" s="226">
        <v>16</v>
      </c>
      <c r="C57" s="185">
        <v>15</v>
      </c>
      <c r="D57" s="101">
        <v>75</v>
      </c>
      <c r="E57" s="193">
        <f t="shared" si="0"/>
        <v>5</v>
      </c>
      <c r="F57" s="167">
        <v>14</v>
      </c>
      <c r="G57" s="159">
        <v>8</v>
      </c>
      <c r="H57" s="186">
        <v>12</v>
      </c>
      <c r="I57" s="227">
        <v>3.7665426666666666</v>
      </c>
      <c r="J57" s="104">
        <v>0.86924952861062288</v>
      </c>
      <c r="K57" s="103">
        <v>2.1636666666666664</v>
      </c>
      <c r="L57" s="103">
        <v>7.2562000000000015</v>
      </c>
      <c r="M57" s="106">
        <v>111.59470666666667</v>
      </c>
      <c r="N57" s="228">
        <v>2.973476924561699</v>
      </c>
      <c r="O57" s="106">
        <v>116.509</v>
      </c>
      <c r="P57" s="148">
        <v>96.438999999999993</v>
      </c>
      <c r="Q57" s="229"/>
      <c r="R57" s="164"/>
      <c r="S57" s="164"/>
      <c r="T57" s="164"/>
      <c r="U57" s="166"/>
      <c r="V57" s="152">
        <v>2.9486222222222223</v>
      </c>
      <c r="W57" s="107">
        <v>0.31739834934875144</v>
      </c>
      <c r="X57" s="108">
        <v>2.1636666666666664</v>
      </c>
      <c r="Y57" s="318">
        <v>3.25</v>
      </c>
      <c r="Z57" s="303">
        <v>114.15413333333333</v>
      </c>
      <c r="AA57" s="231">
        <v>0.95219504804625543</v>
      </c>
      <c r="AB57" s="230">
        <v>116.509</v>
      </c>
      <c r="AC57" s="232">
        <v>113.25</v>
      </c>
      <c r="AD57" s="233">
        <v>3.3157619047619042</v>
      </c>
      <c r="AE57" s="313">
        <v>0.20268671580028261</v>
      </c>
      <c r="AF57" s="257">
        <v>113.05271428571429</v>
      </c>
      <c r="AG57" s="235">
        <v>0.60806014740084935</v>
      </c>
      <c r="AH57" s="234">
        <v>114.14</v>
      </c>
      <c r="AI57" s="316">
        <v>112.49625</v>
      </c>
    </row>
    <row r="58" spans="1:35">
      <c r="A58" s="198" t="s">
        <v>82</v>
      </c>
      <c r="B58" s="226">
        <v>8</v>
      </c>
      <c r="C58" s="185">
        <v>8</v>
      </c>
      <c r="D58" s="101">
        <v>51</v>
      </c>
      <c r="E58" s="193">
        <f t="shared" si="0"/>
        <v>6.375</v>
      </c>
      <c r="F58" s="167">
        <v>8</v>
      </c>
      <c r="G58" s="159">
        <v>3</v>
      </c>
      <c r="H58" s="186">
        <v>6</v>
      </c>
      <c r="I58" s="227">
        <v>4.0043562091503251</v>
      </c>
      <c r="J58" s="104">
        <v>0.6208209994476025</v>
      </c>
      <c r="K58" s="103">
        <v>2.4413333333333327</v>
      </c>
      <c r="L58" s="103">
        <v>6.0091666666666681</v>
      </c>
      <c r="M58" s="106">
        <v>110.927568627451</v>
      </c>
      <c r="N58" s="228">
        <v>1.8686992187604967</v>
      </c>
      <c r="O58" s="106">
        <v>115.676</v>
      </c>
      <c r="P58" s="148">
        <v>104.94499999999999</v>
      </c>
      <c r="Q58" s="229"/>
      <c r="R58" s="164"/>
      <c r="S58" s="164"/>
      <c r="T58" s="164"/>
      <c r="U58" s="166"/>
      <c r="V58" s="152">
        <v>3.2806666666666664</v>
      </c>
      <c r="W58" s="107">
        <v>0.42607239119624074</v>
      </c>
      <c r="X58" s="108">
        <v>2.4413333333333327</v>
      </c>
      <c r="Y58" s="318">
        <v>3.7009999999999983</v>
      </c>
      <c r="Z58" s="303">
        <v>113.158</v>
      </c>
      <c r="AA58" s="231">
        <v>1.2782171735887202</v>
      </c>
      <c r="AB58" s="230">
        <v>115.676</v>
      </c>
      <c r="AC58" s="232">
        <v>111.89700000000001</v>
      </c>
      <c r="AD58" s="233">
        <v>3.5649583333333332</v>
      </c>
      <c r="AE58" s="313">
        <v>0.48757473786077199</v>
      </c>
      <c r="AF58" s="257">
        <v>112.305125</v>
      </c>
      <c r="AG58" s="235">
        <v>1.4627242135823175</v>
      </c>
      <c r="AH58" s="234">
        <v>115.676</v>
      </c>
      <c r="AI58" s="316">
        <v>111.25399999999999</v>
      </c>
    </row>
    <row r="59" spans="1:35" ht="17.25" thickBot="1">
      <c r="A59" s="199" t="s">
        <v>83</v>
      </c>
      <c r="B59" s="63">
        <v>21</v>
      </c>
      <c r="C59" s="187">
        <v>19</v>
      </c>
      <c r="D59" s="110">
        <v>91</v>
      </c>
      <c r="E59" s="196">
        <f t="shared" si="0"/>
        <v>4.7894736842105265</v>
      </c>
      <c r="F59" s="217">
        <v>18</v>
      </c>
      <c r="G59" s="171">
        <v>10</v>
      </c>
      <c r="H59" s="188">
        <v>12</v>
      </c>
      <c r="I59" s="127">
        <v>4.0323293040293038</v>
      </c>
      <c r="J59" s="113">
        <v>0.98348274219401588</v>
      </c>
      <c r="K59" s="112">
        <v>2.0816666666666683</v>
      </c>
      <c r="L59" s="112">
        <v>7.1633000000000013</v>
      </c>
      <c r="M59" s="115">
        <v>110.82275824175825</v>
      </c>
      <c r="N59" s="241">
        <v>3.1565523328138299</v>
      </c>
      <c r="O59" s="115">
        <v>116.755</v>
      </c>
      <c r="P59" s="149">
        <v>97.367999999999995</v>
      </c>
      <c r="Q59" s="242"/>
      <c r="R59" s="219"/>
      <c r="S59" s="219"/>
      <c r="T59" s="219"/>
      <c r="U59" s="243"/>
      <c r="V59" s="154">
        <v>2.8918245614035083</v>
      </c>
      <c r="W59" s="116">
        <v>0.34303833728127903</v>
      </c>
      <c r="X59" s="117">
        <v>2.0816666666666683</v>
      </c>
      <c r="Y59" s="319">
        <v>3.2259999999999991</v>
      </c>
      <c r="Z59" s="304">
        <v>114.32452631578948</v>
      </c>
      <c r="AA59" s="245">
        <v>1.0291150118438366</v>
      </c>
      <c r="AB59" s="244">
        <v>116.755</v>
      </c>
      <c r="AC59" s="246">
        <v>113.322</v>
      </c>
      <c r="AD59" s="247">
        <v>3.3911296296296296</v>
      </c>
      <c r="AE59" s="315">
        <v>0.43798591523730518</v>
      </c>
      <c r="AF59" s="271">
        <v>112.82661111111111</v>
      </c>
      <c r="AG59" s="249">
        <v>1.313957745711914</v>
      </c>
      <c r="AH59" s="248">
        <v>115.435</v>
      </c>
      <c r="AI59" s="317">
        <v>111.715</v>
      </c>
    </row>
    <row r="60" spans="1:35" ht="17.25" thickTop="1"/>
  </sheetData>
  <mergeCells count="14">
    <mergeCell ref="A1:AI2"/>
    <mergeCell ref="AD4:AE4"/>
    <mergeCell ref="AF4:AI4"/>
    <mergeCell ref="A3:A5"/>
    <mergeCell ref="B3:B5"/>
    <mergeCell ref="C3:H4"/>
    <mergeCell ref="I3:P3"/>
    <mergeCell ref="I4:L4"/>
    <mergeCell ref="M4:P4"/>
    <mergeCell ref="Q3:U4"/>
    <mergeCell ref="V4:Y4"/>
    <mergeCell ref="Z4:AC4"/>
    <mergeCell ref="V3:AC3"/>
    <mergeCell ref="AD3:AI3"/>
  </mergeCells>
  <phoneticPr fontId="2" type="noConversion"/>
  <pageMargins left="0.7" right="0.7" top="0.75" bottom="0.75" header="0.3" footer="0.3"/>
  <pageSetup paperSize="8" scale="5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4"/>
  <sheetViews>
    <sheetView workbookViewId="0">
      <selection activeCell="F33" sqref="F33"/>
    </sheetView>
  </sheetViews>
  <sheetFormatPr defaultRowHeight="16.5"/>
  <cols>
    <col min="1" max="1" width="33" style="2" customWidth="1"/>
    <col min="2" max="2" width="10.375" style="2" bestFit="1" customWidth="1"/>
    <col min="3" max="3" width="4.75" style="2" bestFit="1" customWidth="1"/>
    <col min="4" max="5" width="6.5" style="2" bestFit="1" customWidth="1"/>
    <col min="6" max="6" width="9.125" style="2" bestFit="1" customWidth="1"/>
    <col min="7" max="7" width="11.625" style="2" customWidth="1"/>
    <col min="8" max="8" width="12.375" style="2" customWidth="1"/>
    <col min="9" max="9" width="7.5" style="2" customWidth="1"/>
    <col min="10" max="12" width="8.125" style="2" bestFit="1" customWidth="1"/>
    <col min="13" max="13" width="7.5" style="2" customWidth="1"/>
    <col min="14" max="15" width="8.125" style="2" bestFit="1" customWidth="1"/>
    <col min="16" max="16" width="8.125" style="18" bestFit="1" customWidth="1"/>
    <col min="17" max="19" width="8.125" style="2" bestFit="1" customWidth="1"/>
    <col min="20" max="20" width="8.125" style="18" bestFit="1" customWidth="1"/>
    <col min="21" max="21" width="8.125" style="2" bestFit="1" customWidth="1"/>
    <col min="22" max="22" width="7.375" style="2" customWidth="1"/>
    <col min="23" max="23" width="8.125" style="2" bestFit="1" customWidth="1"/>
    <col min="24" max="24" width="8.75" style="2" customWidth="1"/>
    <col min="25" max="25" width="8.125" style="2" bestFit="1" customWidth="1"/>
  </cols>
  <sheetData>
    <row r="1" spans="1:25" s="4" customFormat="1" ht="16.5" customHeight="1">
      <c r="A1" s="364" t="s">
        <v>134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</row>
    <row r="2" spans="1:25" s="4" customFormat="1" ht="17.25" customHeight="1" thickBot="1">
      <c r="A2" s="457"/>
      <c r="B2" s="457"/>
      <c r="C2" s="457"/>
      <c r="D2" s="457"/>
      <c r="E2" s="457"/>
      <c r="F2" s="457"/>
      <c r="G2" s="457"/>
      <c r="H2" s="457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7"/>
      <c r="Y2" s="457"/>
    </row>
    <row r="3" spans="1:25" s="4" customFormat="1" ht="16.5" customHeight="1" thickTop="1">
      <c r="A3" s="387" t="s">
        <v>88</v>
      </c>
      <c r="B3" s="458" t="s">
        <v>133</v>
      </c>
      <c r="C3" s="459" t="s">
        <v>107</v>
      </c>
      <c r="D3" s="460"/>
      <c r="E3" s="460"/>
      <c r="F3" s="460"/>
      <c r="G3" s="460"/>
      <c r="H3" s="461"/>
      <c r="I3" s="401" t="s">
        <v>14</v>
      </c>
      <c r="J3" s="402"/>
      <c r="K3" s="402"/>
      <c r="L3" s="402"/>
      <c r="M3" s="402"/>
      <c r="N3" s="402"/>
      <c r="O3" s="402"/>
      <c r="P3" s="403"/>
      <c r="Q3" s="396" t="s">
        <v>104</v>
      </c>
      <c r="R3" s="397"/>
      <c r="S3" s="397"/>
      <c r="T3" s="397"/>
      <c r="U3" s="398"/>
      <c r="V3" s="467" t="s">
        <v>24</v>
      </c>
      <c r="W3" s="468"/>
      <c r="X3" s="468"/>
      <c r="Y3" s="395"/>
    </row>
    <row r="4" spans="1:25" s="4" customFormat="1" ht="16.5" customHeight="1">
      <c r="A4" s="388"/>
      <c r="B4" s="443"/>
      <c r="C4" s="462"/>
      <c r="D4" s="463"/>
      <c r="E4" s="463"/>
      <c r="F4" s="463"/>
      <c r="G4" s="463"/>
      <c r="H4" s="464"/>
      <c r="I4" s="447" t="s">
        <v>15</v>
      </c>
      <c r="J4" s="448"/>
      <c r="K4" s="448"/>
      <c r="L4" s="469"/>
      <c r="M4" s="447" t="s">
        <v>19</v>
      </c>
      <c r="N4" s="448"/>
      <c r="O4" s="448"/>
      <c r="P4" s="449"/>
      <c r="Q4" s="450"/>
      <c r="R4" s="437"/>
      <c r="S4" s="437"/>
      <c r="T4" s="437"/>
      <c r="U4" s="451"/>
      <c r="V4" s="465" t="s">
        <v>154</v>
      </c>
      <c r="W4" s="470"/>
      <c r="X4" s="465" t="s">
        <v>21</v>
      </c>
      <c r="Y4" s="466"/>
    </row>
    <row r="5" spans="1:25" s="4" customFormat="1" ht="27">
      <c r="A5" s="388"/>
      <c r="B5" s="443"/>
      <c r="C5" s="128" t="s">
        <v>117</v>
      </c>
      <c r="D5" s="297" t="s">
        <v>2</v>
      </c>
      <c r="E5" s="297" t="s">
        <v>4</v>
      </c>
      <c r="F5" s="297" t="s">
        <v>9</v>
      </c>
      <c r="G5" s="212" t="s">
        <v>10</v>
      </c>
      <c r="H5" s="95" t="s">
        <v>23</v>
      </c>
      <c r="I5" s="296" t="s">
        <v>142</v>
      </c>
      <c r="J5" s="297" t="s">
        <v>0</v>
      </c>
      <c r="K5" s="297" t="s">
        <v>108</v>
      </c>
      <c r="L5" s="312" t="s">
        <v>109</v>
      </c>
      <c r="M5" s="296" t="s">
        <v>141</v>
      </c>
      <c r="N5" s="91" t="s">
        <v>12</v>
      </c>
      <c r="O5" s="91" t="s">
        <v>110</v>
      </c>
      <c r="P5" s="298" t="s">
        <v>111</v>
      </c>
      <c r="Q5" s="362" t="s">
        <v>7</v>
      </c>
      <c r="R5" s="93" t="s">
        <v>8</v>
      </c>
      <c r="S5" s="93" t="s">
        <v>105</v>
      </c>
      <c r="T5" s="93" t="s">
        <v>112</v>
      </c>
      <c r="U5" s="210" t="s">
        <v>113</v>
      </c>
      <c r="V5" s="340" t="s">
        <v>141</v>
      </c>
      <c r="W5" s="343" t="s">
        <v>13</v>
      </c>
      <c r="X5" s="340" t="s">
        <v>141</v>
      </c>
      <c r="Y5" s="210" t="s">
        <v>12</v>
      </c>
    </row>
    <row r="6" spans="1:25" ht="16.5" customHeight="1">
      <c r="A6" s="213" t="s">
        <v>29</v>
      </c>
      <c r="B6" s="350"/>
      <c r="C6" s="354"/>
      <c r="D6" s="101">
        <v>4</v>
      </c>
      <c r="E6" s="167"/>
      <c r="F6" s="158"/>
      <c r="G6" s="158"/>
      <c r="H6" s="197"/>
      <c r="I6" s="352">
        <v>4.8222083333333297</v>
      </c>
      <c r="J6" s="193">
        <v>1.7232204851027562</v>
      </c>
      <c r="K6" s="193">
        <v>3.199999999999998</v>
      </c>
      <c r="L6" s="348">
        <v>6.8028333333333322</v>
      </c>
      <c r="M6" s="346">
        <v>106.93125000000001</v>
      </c>
      <c r="N6" s="215">
        <v>5.2089303044547108</v>
      </c>
      <c r="O6" s="215">
        <v>112.28100000000001</v>
      </c>
      <c r="P6" s="358">
        <v>100.18300000000001</v>
      </c>
      <c r="Q6" s="142">
        <v>4</v>
      </c>
      <c r="R6" s="105">
        <v>2</v>
      </c>
      <c r="S6" s="164">
        <v>35.5</v>
      </c>
      <c r="T6" s="164">
        <v>39.33</v>
      </c>
      <c r="U6" s="166">
        <v>31.67</v>
      </c>
      <c r="V6" s="311"/>
      <c r="W6" s="314"/>
      <c r="X6" s="311"/>
      <c r="Y6" s="166"/>
    </row>
    <row r="7" spans="1:25">
      <c r="A7" s="213" t="s">
        <v>31</v>
      </c>
      <c r="B7" s="350"/>
      <c r="C7" s="354"/>
      <c r="D7" s="101">
        <v>3</v>
      </c>
      <c r="E7" s="167"/>
      <c r="F7" s="167">
        <v>1</v>
      </c>
      <c r="G7" s="159">
        <v>0</v>
      </c>
      <c r="H7" s="355"/>
      <c r="I7" s="352">
        <v>5.2442222222222208</v>
      </c>
      <c r="J7" s="193">
        <v>1.504752335965156</v>
      </c>
      <c r="K7" s="193">
        <v>3.6176666666666648</v>
      </c>
      <c r="L7" s="348">
        <v>6.586666666666666</v>
      </c>
      <c r="M7" s="346">
        <v>106.68066666666667</v>
      </c>
      <c r="N7" s="215">
        <v>5.338460108807908</v>
      </c>
      <c r="O7" s="215">
        <v>112.14700000000001</v>
      </c>
      <c r="P7" s="358">
        <v>101.48</v>
      </c>
      <c r="Q7" s="142">
        <v>3</v>
      </c>
      <c r="R7" s="105">
        <v>1</v>
      </c>
      <c r="S7" s="164">
        <v>38.17</v>
      </c>
      <c r="T7" s="164">
        <v>39</v>
      </c>
      <c r="U7" s="166">
        <v>37.33</v>
      </c>
      <c r="V7" s="360">
        <v>6.586666666666666</v>
      </c>
      <c r="W7" s="344"/>
      <c r="X7" s="341">
        <v>101.48</v>
      </c>
      <c r="Y7" s="216"/>
    </row>
    <row r="8" spans="1:25">
      <c r="A8" s="213" t="s">
        <v>33</v>
      </c>
      <c r="B8" s="350"/>
      <c r="C8" s="354"/>
      <c r="D8" s="101">
        <v>1</v>
      </c>
      <c r="E8" s="167"/>
      <c r="F8" s="158"/>
      <c r="G8" s="158"/>
      <c r="H8" s="197"/>
      <c r="I8" s="352">
        <v>7.0983000000000001</v>
      </c>
      <c r="J8" s="193"/>
      <c r="K8" s="193">
        <v>7.0983000000000001</v>
      </c>
      <c r="L8" s="348">
        <v>7.0983000000000001</v>
      </c>
      <c r="M8" s="346">
        <v>98.018000000000001</v>
      </c>
      <c r="N8" s="215"/>
      <c r="O8" s="215">
        <v>98.018000000000001</v>
      </c>
      <c r="P8" s="358">
        <v>98.018000000000001</v>
      </c>
      <c r="Q8" s="142">
        <v>1</v>
      </c>
      <c r="R8" s="105">
        <v>1</v>
      </c>
      <c r="S8" s="164"/>
      <c r="T8" s="164"/>
      <c r="U8" s="166"/>
      <c r="V8" s="311"/>
      <c r="W8" s="314"/>
      <c r="X8" s="311"/>
      <c r="Y8" s="166"/>
    </row>
    <row r="9" spans="1:25">
      <c r="A9" s="213" t="s">
        <v>34</v>
      </c>
      <c r="B9" s="350"/>
      <c r="C9" s="354"/>
      <c r="D9" s="101">
        <v>1</v>
      </c>
      <c r="E9" s="167"/>
      <c r="F9" s="158"/>
      <c r="G9" s="158"/>
      <c r="H9" s="197"/>
      <c r="I9" s="352">
        <v>6.4303333333333326</v>
      </c>
      <c r="J9" s="193"/>
      <c r="K9" s="193">
        <v>6.4303333333333326</v>
      </c>
      <c r="L9" s="348">
        <v>6.4303333333333326</v>
      </c>
      <c r="M9" s="346">
        <v>102.41800000000001</v>
      </c>
      <c r="N9" s="215"/>
      <c r="O9" s="215">
        <v>102.41800000000001</v>
      </c>
      <c r="P9" s="358">
        <v>102.41800000000001</v>
      </c>
      <c r="Q9" s="142">
        <v>1</v>
      </c>
      <c r="R9" s="105"/>
      <c r="S9" s="164">
        <v>32.67</v>
      </c>
      <c r="T9" s="164"/>
      <c r="U9" s="166"/>
      <c r="V9" s="311"/>
      <c r="W9" s="314"/>
      <c r="X9" s="311"/>
      <c r="Y9" s="166"/>
    </row>
    <row r="10" spans="1:25">
      <c r="A10" s="213" t="s">
        <v>35</v>
      </c>
      <c r="B10" s="350"/>
      <c r="C10" s="354"/>
      <c r="D10" s="101">
        <v>3</v>
      </c>
      <c r="E10" s="167"/>
      <c r="F10" s="167">
        <v>1</v>
      </c>
      <c r="G10" s="159">
        <v>0</v>
      </c>
      <c r="H10" s="355"/>
      <c r="I10" s="352">
        <v>5.0657777777777779</v>
      </c>
      <c r="J10" s="193">
        <v>0.52930335067618584</v>
      </c>
      <c r="K10" s="193">
        <v>4.6296666666666653</v>
      </c>
      <c r="L10" s="348">
        <v>5.6546666666666665</v>
      </c>
      <c r="M10" s="346">
        <v>107.80266666666667</v>
      </c>
      <c r="N10" s="215">
        <v>1.587910052028557</v>
      </c>
      <c r="O10" s="215">
        <v>109.111</v>
      </c>
      <c r="P10" s="358">
        <v>106.036</v>
      </c>
      <c r="Q10" s="142">
        <v>2</v>
      </c>
      <c r="R10" s="105">
        <v>1</v>
      </c>
      <c r="S10" s="164">
        <v>33.33</v>
      </c>
      <c r="T10" s="164">
        <v>33.33</v>
      </c>
      <c r="U10" s="166"/>
      <c r="V10" s="360">
        <v>4.9130000000000011</v>
      </c>
      <c r="W10" s="344"/>
      <c r="X10" s="341">
        <v>108.261</v>
      </c>
      <c r="Y10" s="216"/>
    </row>
    <row r="11" spans="1:25">
      <c r="A11" s="213" t="s">
        <v>37</v>
      </c>
      <c r="B11" s="350"/>
      <c r="C11" s="354"/>
      <c r="D11" s="101">
        <v>1</v>
      </c>
      <c r="E11" s="167"/>
      <c r="F11" s="158"/>
      <c r="G11" s="158"/>
      <c r="H11" s="197"/>
      <c r="I11" s="352">
        <v>4.8146666666666675</v>
      </c>
      <c r="J11" s="193"/>
      <c r="K11" s="193">
        <v>4.8146666666666675</v>
      </c>
      <c r="L11" s="348">
        <v>4.8146666666666675</v>
      </c>
      <c r="M11" s="346">
        <v>108.556</v>
      </c>
      <c r="N11" s="215"/>
      <c r="O11" s="215">
        <v>108.556</v>
      </c>
      <c r="P11" s="358">
        <v>108.556</v>
      </c>
      <c r="Q11" s="142">
        <v>1</v>
      </c>
      <c r="R11" s="105"/>
      <c r="S11" s="164">
        <v>39.67</v>
      </c>
      <c r="T11" s="164"/>
      <c r="U11" s="166"/>
      <c r="V11" s="311"/>
      <c r="W11" s="314"/>
      <c r="X11" s="311"/>
      <c r="Y11" s="166"/>
    </row>
    <row r="12" spans="1:25">
      <c r="A12" s="213" t="s">
        <v>58</v>
      </c>
      <c r="B12" s="350"/>
      <c r="C12" s="354"/>
      <c r="D12" s="101">
        <v>2</v>
      </c>
      <c r="E12" s="167"/>
      <c r="F12" s="167">
        <v>1</v>
      </c>
      <c r="G12" s="159">
        <v>0</v>
      </c>
      <c r="H12" s="355"/>
      <c r="I12" s="352">
        <v>5.9398333333333344</v>
      </c>
      <c r="J12" s="193">
        <v>1.4549900534215183</v>
      </c>
      <c r="K12" s="193">
        <v>4.9110000000000014</v>
      </c>
      <c r="L12" s="348">
        <v>6.9686666666666666</v>
      </c>
      <c r="M12" s="346">
        <v>103.72749999999999</v>
      </c>
      <c r="N12" s="215">
        <v>6.4198224663926604</v>
      </c>
      <c r="O12" s="215">
        <v>108.267</v>
      </c>
      <c r="P12" s="358">
        <v>99.188000000000002</v>
      </c>
      <c r="Q12" s="142">
        <v>2</v>
      </c>
      <c r="R12" s="105">
        <v>1</v>
      </c>
      <c r="S12" s="164">
        <v>39.67</v>
      </c>
      <c r="T12" s="164"/>
      <c r="U12" s="166"/>
      <c r="V12" s="360">
        <v>6.9686666666666666</v>
      </c>
      <c r="W12" s="344"/>
      <c r="X12" s="341">
        <v>99.188000000000002</v>
      </c>
      <c r="Y12" s="216"/>
    </row>
    <row r="13" spans="1:25">
      <c r="A13" s="213" t="s">
        <v>59</v>
      </c>
      <c r="B13" s="350"/>
      <c r="C13" s="354"/>
      <c r="D13" s="101">
        <v>1</v>
      </c>
      <c r="E13" s="167"/>
      <c r="F13" s="158"/>
      <c r="G13" s="158"/>
      <c r="H13" s="197"/>
      <c r="I13" s="352">
        <v>4.019000000000001</v>
      </c>
      <c r="J13" s="193"/>
      <c r="K13" s="193">
        <v>4.019000000000001</v>
      </c>
      <c r="L13" s="348">
        <v>4.019000000000001</v>
      </c>
      <c r="M13" s="346">
        <v>110.943</v>
      </c>
      <c r="N13" s="215"/>
      <c r="O13" s="215">
        <v>110.943</v>
      </c>
      <c r="P13" s="358">
        <v>110.943</v>
      </c>
      <c r="Q13" s="142">
        <v>1</v>
      </c>
      <c r="R13" s="105">
        <v>1</v>
      </c>
      <c r="S13" s="164">
        <v>34.33</v>
      </c>
      <c r="T13" s="164"/>
      <c r="U13" s="166"/>
      <c r="V13" s="311"/>
      <c r="W13" s="314"/>
      <c r="X13" s="311"/>
      <c r="Y13" s="166"/>
    </row>
    <row r="14" spans="1:25">
      <c r="A14" s="213" t="s">
        <v>61</v>
      </c>
      <c r="B14" s="350"/>
      <c r="C14" s="354"/>
      <c r="D14" s="101">
        <v>1</v>
      </c>
      <c r="E14" s="167"/>
      <c r="F14" s="158"/>
      <c r="G14" s="158"/>
      <c r="H14" s="197"/>
      <c r="I14" s="352">
        <v>4.6636666666666668</v>
      </c>
      <c r="J14" s="193"/>
      <c r="K14" s="193">
        <v>4.6636666666666668</v>
      </c>
      <c r="L14" s="348">
        <v>4.6636666666666668</v>
      </c>
      <c r="M14" s="346">
        <v>109.009</v>
      </c>
      <c r="N14" s="215"/>
      <c r="O14" s="215">
        <v>109.009</v>
      </c>
      <c r="P14" s="358">
        <v>109.009</v>
      </c>
      <c r="Q14" s="142">
        <v>1</v>
      </c>
      <c r="R14" s="105">
        <v>1</v>
      </c>
      <c r="S14" s="164"/>
      <c r="T14" s="164"/>
      <c r="U14" s="166"/>
      <c r="V14" s="311"/>
      <c r="W14" s="314"/>
      <c r="X14" s="311"/>
      <c r="Y14" s="166"/>
    </row>
    <row r="15" spans="1:25">
      <c r="A15" s="213" t="s">
        <v>63</v>
      </c>
      <c r="B15" s="350"/>
      <c r="C15" s="354"/>
      <c r="D15" s="101">
        <v>6</v>
      </c>
      <c r="E15" s="167"/>
      <c r="F15" s="167">
        <v>2</v>
      </c>
      <c r="G15" s="159">
        <v>0</v>
      </c>
      <c r="H15" s="355"/>
      <c r="I15" s="352">
        <v>5.1343333333333332</v>
      </c>
      <c r="J15" s="193">
        <v>1.1092527164216863</v>
      </c>
      <c r="K15" s="193">
        <v>3.5050000000000003</v>
      </c>
      <c r="L15" s="348">
        <v>6.6405000000000003</v>
      </c>
      <c r="M15" s="346">
        <v>105.58416666666668</v>
      </c>
      <c r="N15" s="215">
        <v>6.498582135101989</v>
      </c>
      <c r="O15" s="215">
        <v>112.485</v>
      </c>
      <c r="P15" s="358">
        <v>94.688999999999993</v>
      </c>
      <c r="Q15" s="142">
        <v>6</v>
      </c>
      <c r="R15" s="105">
        <v>3</v>
      </c>
      <c r="S15" s="164">
        <v>31.89</v>
      </c>
      <c r="T15" s="164">
        <v>33</v>
      </c>
      <c r="U15" s="166">
        <v>31</v>
      </c>
      <c r="V15" s="360">
        <v>5.0411666666666664</v>
      </c>
      <c r="W15" s="344">
        <v>1.0606601717798614E-2</v>
      </c>
      <c r="X15" s="341">
        <v>107.87649999999999</v>
      </c>
      <c r="Y15" s="216">
        <v>3.1819805153395844E-2</v>
      </c>
    </row>
    <row r="16" spans="1:25">
      <c r="A16" s="213" t="s">
        <v>64</v>
      </c>
      <c r="B16" s="350"/>
      <c r="C16" s="354"/>
      <c r="D16" s="101">
        <v>4</v>
      </c>
      <c r="E16" s="167"/>
      <c r="F16" s="167">
        <v>3</v>
      </c>
      <c r="G16" s="159">
        <v>2</v>
      </c>
      <c r="H16" s="355"/>
      <c r="I16" s="352">
        <v>5.9287916666666671</v>
      </c>
      <c r="J16" s="193">
        <v>0.4520096150853764</v>
      </c>
      <c r="K16" s="193">
        <v>5.3183333333333325</v>
      </c>
      <c r="L16" s="348">
        <v>6.4096666666666664</v>
      </c>
      <c r="M16" s="346">
        <v>104.89775</v>
      </c>
      <c r="N16" s="215">
        <v>1.8431909604451351</v>
      </c>
      <c r="O16" s="215">
        <v>107.045</v>
      </c>
      <c r="P16" s="358">
        <v>102.542</v>
      </c>
      <c r="Q16" s="142">
        <v>4</v>
      </c>
      <c r="R16" s="105"/>
      <c r="S16" s="164">
        <v>29.34</v>
      </c>
      <c r="T16" s="164">
        <v>33.67</v>
      </c>
      <c r="U16" s="166">
        <v>25.33</v>
      </c>
      <c r="V16" s="360">
        <v>5.9131666666666671</v>
      </c>
      <c r="W16" s="344">
        <v>0.5522718483178779</v>
      </c>
      <c r="X16" s="341">
        <v>104.83933333333334</v>
      </c>
      <c r="Y16" s="216">
        <v>2.2528990952400236</v>
      </c>
    </row>
    <row r="17" spans="1:25">
      <c r="A17" s="213" t="s">
        <v>66</v>
      </c>
      <c r="B17" s="350"/>
      <c r="C17" s="354"/>
      <c r="D17" s="101">
        <v>1</v>
      </c>
      <c r="E17" s="167"/>
      <c r="F17" s="158"/>
      <c r="G17" s="158"/>
      <c r="H17" s="197"/>
      <c r="I17" s="352">
        <v>8.2217894736842094</v>
      </c>
      <c r="J17" s="193"/>
      <c r="K17" s="193">
        <v>8.2217894736842094</v>
      </c>
      <c r="L17" s="348">
        <v>8.2217894736842094</v>
      </c>
      <c r="M17" s="346">
        <v>83.787000000000006</v>
      </c>
      <c r="N17" s="215"/>
      <c r="O17" s="215">
        <v>83.787000000000006</v>
      </c>
      <c r="P17" s="358">
        <v>83.787000000000006</v>
      </c>
      <c r="Q17" s="142">
        <v>1</v>
      </c>
      <c r="R17" s="105">
        <v>1</v>
      </c>
      <c r="S17" s="164"/>
      <c r="T17" s="164"/>
      <c r="U17" s="166"/>
      <c r="V17" s="311"/>
      <c r="W17" s="314"/>
      <c r="X17" s="311"/>
      <c r="Y17" s="166"/>
    </row>
    <row r="18" spans="1:25">
      <c r="A18" s="213" t="s">
        <v>70</v>
      </c>
      <c r="B18" s="350"/>
      <c r="C18" s="354"/>
      <c r="D18" s="101">
        <v>2</v>
      </c>
      <c r="E18" s="167"/>
      <c r="F18" s="158"/>
      <c r="G18" s="158"/>
      <c r="H18" s="197"/>
      <c r="I18" s="352">
        <v>3.8961666666666659</v>
      </c>
      <c r="J18" s="193">
        <v>1.547856744017351</v>
      </c>
      <c r="K18" s="193">
        <v>2.8016666666666672</v>
      </c>
      <c r="L18" s="348">
        <v>4.990666666666665</v>
      </c>
      <c r="M18" s="346">
        <v>111.3115</v>
      </c>
      <c r="N18" s="215">
        <v>4.6435702320520527</v>
      </c>
      <c r="O18" s="215">
        <v>114.595</v>
      </c>
      <c r="P18" s="358">
        <v>108.02800000000001</v>
      </c>
      <c r="Q18" s="142">
        <v>2</v>
      </c>
      <c r="R18" s="105">
        <v>1</v>
      </c>
      <c r="S18" s="164">
        <v>30.67</v>
      </c>
      <c r="T18" s="164"/>
      <c r="U18" s="166"/>
      <c r="V18" s="311"/>
      <c r="W18" s="314"/>
      <c r="X18" s="311"/>
      <c r="Y18" s="166"/>
    </row>
    <row r="19" spans="1:25">
      <c r="A19" s="213" t="s">
        <v>74</v>
      </c>
      <c r="B19" s="350"/>
      <c r="C19" s="354"/>
      <c r="D19" s="101">
        <v>10</v>
      </c>
      <c r="E19" s="167"/>
      <c r="F19" s="167">
        <v>3</v>
      </c>
      <c r="G19" s="159">
        <v>2</v>
      </c>
      <c r="H19" s="355"/>
      <c r="I19" s="352">
        <v>6.0689103313840151</v>
      </c>
      <c r="J19" s="193">
        <v>1.1953462843027163</v>
      </c>
      <c r="K19" s="193">
        <v>4.5053333333333354</v>
      </c>
      <c r="L19" s="348">
        <v>8.2965263157894746</v>
      </c>
      <c r="M19" s="346">
        <v>102.19</v>
      </c>
      <c r="N19" s="215">
        <v>33.215513704860534</v>
      </c>
      <c r="O19" s="215">
        <v>109.48399999999999</v>
      </c>
      <c r="P19" s="358">
        <v>97.1</v>
      </c>
      <c r="Q19" s="142">
        <v>9</v>
      </c>
      <c r="R19" s="105">
        <v>2</v>
      </c>
      <c r="S19" s="164">
        <v>27.38</v>
      </c>
      <c r="T19" s="164">
        <v>32.67</v>
      </c>
      <c r="U19" s="166">
        <v>28.67</v>
      </c>
      <c r="V19" s="360">
        <v>6.6641198830409367</v>
      </c>
      <c r="W19" s="344">
        <v>1.9496392174460246</v>
      </c>
      <c r="X19" s="341">
        <v>96.649000000000001</v>
      </c>
      <c r="Y19" s="216">
        <v>13.064236640538926</v>
      </c>
    </row>
    <row r="20" spans="1:25">
      <c r="A20" s="213" t="s">
        <v>79</v>
      </c>
      <c r="B20" s="350"/>
      <c r="C20" s="354"/>
      <c r="D20" s="101">
        <v>1</v>
      </c>
      <c r="E20" s="167"/>
      <c r="F20" s="158"/>
      <c r="G20" s="158"/>
      <c r="H20" s="197"/>
      <c r="I20" s="352">
        <v>5.9150000000000018</v>
      </c>
      <c r="J20" s="193"/>
      <c r="K20" s="193">
        <v>5.9150000000000018</v>
      </c>
      <c r="L20" s="348">
        <v>5.9150000000000018</v>
      </c>
      <c r="M20" s="346">
        <v>105.255</v>
      </c>
      <c r="N20" s="215"/>
      <c r="O20" s="215">
        <v>105.255</v>
      </c>
      <c r="P20" s="358">
        <v>105.255</v>
      </c>
      <c r="Q20" s="142">
        <v>1</v>
      </c>
      <c r="R20" s="105"/>
      <c r="S20" s="164">
        <v>32.67</v>
      </c>
      <c r="T20" s="164"/>
      <c r="U20" s="166"/>
      <c r="V20" s="311"/>
      <c r="W20" s="314"/>
      <c r="X20" s="311"/>
      <c r="Y20" s="166"/>
    </row>
    <row r="21" spans="1:25">
      <c r="A21" s="213" t="s">
        <v>81</v>
      </c>
      <c r="B21" s="350"/>
      <c r="C21" s="354"/>
      <c r="D21" s="101">
        <v>1</v>
      </c>
      <c r="E21" s="167"/>
      <c r="F21" s="158"/>
      <c r="G21" s="158"/>
      <c r="H21" s="197"/>
      <c r="I21" s="352">
        <v>4.320999999999998</v>
      </c>
      <c r="J21" s="193"/>
      <c r="K21" s="193">
        <v>4.320999999999998</v>
      </c>
      <c r="L21" s="348">
        <v>4.320999999999998</v>
      </c>
      <c r="M21" s="346">
        <v>110.03700000000001</v>
      </c>
      <c r="N21" s="215"/>
      <c r="O21" s="215">
        <v>110.03700000000001</v>
      </c>
      <c r="P21" s="358">
        <v>110.03700000000001</v>
      </c>
      <c r="Q21" s="142">
        <v>1</v>
      </c>
      <c r="R21" s="105"/>
      <c r="S21" s="164">
        <v>35.67</v>
      </c>
      <c r="T21" s="164"/>
      <c r="U21" s="166"/>
      <c r="V21" s="311"/>
      <c r="W21" s="314"/>
      <c r="X21" s="311"/>
      <c r="Y21" s="166"/>
    </row>
    <row r="22" spans="1:25">
      <c r="A22" s="213" t="s">
        <v>83</v>
      </c>
      <c r="B22" s="350"/>
      <c r="C22" s="354"/>
      <c r="D22" s="101">
        <v>6</v>
      </c>
      <c r="E22" s="167"/>
      <c r="F22" s="167">
        <v>2</v>
      </c>
      <c r="G22" s="159">
        <v>0</v>
      </c>
      <c r="H22" s="355"/>
      <c r="I22" s="352">
        <v>5.4036277777777784</v>
      </c>
      <c r="J22" s="193">
        <v>1.3638202863715283</v>
      </c>
      <c r="K22" s="193">
        <v>3.7156666666666687</v>
      </c>
      <c r="L22" s="348">
        <v>7.2106000000000012</v>
      </c>
      <c r="M22" s="346">
        <v>105.62616666666666</v>
      </c>
      <c r="N22" s="215">
        <v>5.8629684773727613</v>
      </c>
      <c r="O22" s="215">
        <v>111.85299999999999</v>
      </c>
      <c r="P22" s="358">
        <v>96.894999999999996</v>
      </c>
      <c r="Q22" s="142">
        <v>6</v>
      </c>
      <c r="R22" s="105">
        <v>2</v>
      </c>
      <c r="S22" s="164">
        <v>35.42</v>
      </c>
      <c r="T22" s="164">
        <v>36.67</v>
      </c>
      <c r="U22" s="166">
        <v>34</v>
      </c>
      <c r="V22" s="360">
        <v>4.1941666666666677</v>
      </c>
      <c r="W22" s="344">
        <v>0.67670118959552494</v>
      </c>
      <c r="X22" s="341">
        <v>110.41749999999999</v>
      </c>
      <c r="Y22" s="216">
        <v>2.0301035687865747</v>
      </c>
    </row>
    <row r="23" spans="1:25" ht="17.25" thickBot="1">
      <c r="A23" s="214" t="s">
        <v>103</v>
      </c>
      <c r="B23" s="351">
        <v>20</v>
      </c>
      <c r="C23" s="356">
        <v>20</v>
      </c>
      <c r="D23" s="217">
        <v>48</v>
      </c>
      <c r="E23" s="169">
        <f>D23/C23</f>
        <v>2.4</v>
      </c>
      <c r="F23" s="217">
        <v>13</v>
      </c>
      <c r="G23" s="171">
        <v>4</v>
      </c>
      <c r="H23" s="357"/>
      <c r="I23" s="353">
        <v>5.4667599104143338</v>
      </c>
      <c r="J23" s="196">
        <v>1.2712936174397356</v>
      </c>
      <c r="K23" s="196">
        <v>2.8016666666666672</v>
      </c>
      <c r="L23" s="349">
        <v>8.2965263157894746</v>
      </c>
      <c r="M23" s="347">
        <v>102.83045833333335</v>
      </c>
      <c r="N23" s="218">
        <v>16.456956592763419</v>
      </c>
      <c r="O23" s="218">
        <v>114.595</v>
      </c>
      <c r="P23" s="359">
        <v>83.8</v>
      </c>
      <c r="Q23" s="145">
        <v>46</v>
      </c>
      <c r="R23" s="114">
        <v>12</v>
      </c>
      <c r="S23" s="219">
        <v>34.03</v>
      </c>
      <c r="T23" s="219"/>
      <c r="U23" s="243"/>
      <c r="V23" s="361">
        <v>5.7439122807017542</v>
      </c>
      <c r="W23" s="345">
        <v>1.2906173585009293</v>
      </c>
      <c r="X23" s="342">
        <v>103.84476923076923</v>
      </c>
      <c r="Y23" s="220">
        <v>7.5256160894401845</v>
      </c>
    </row>
    <row r="24" spans="1:25" ht="17.25" thickTop="1"/>
  </sheetData>
  <mergeCells count="11">
    <mergeCell ref="A1:Y2"/>
    <mergeCell ref="A3:A5"/>
    <mergeCell ref="B3:B5"/>
    <mergeCell ref="C3:H4"/>
    <mergeCell ref="X4:Y4"/>
    <mergeCell ref="V3:Y3"/>
    <mergeCell ref="I3:P3"/>
    <mergeCell ref="Q3:U4"/>
    <mergeCell ref="I4:L4"/>
    <mergeCell ref="M4:P4"/>
    <mergeCell ref="V4:W4"/>
  </mergeCells>
  <phoneticPr fontId="2" type="noConversion"/>
  <pageMargins left="0.7" right="0.7" top="0.75" bottom="0.75" header="0.3" footer="0.3"/>
  <pageSetup paperSize="8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미래인재</vt:lpstr>
      <vt:lpstr>사회배려자</vt:lpstr>
      <vt:lpstr>농어촌</vt:lpstr>
      <vt:lpstr>기초차상위</vt:lpstr>
      <vt:lpstr>교과우수자</vt:lpstr>
      <vt:lpstr>지역인재</vt:lpstr>
      <vt:lpstr>특수교육대상자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2018-04-30T06:39:11Z</cp:lastPrinted>
  <dcterms:created xsi:type="dcterms:W3CDTF">2018-03-06T04:24:44Z</dcterms:created>
  <dcterms:modified xsi:type="dcterms:W3CDTF">2018-07-03T04:48:21Z</dcterms:modified>
</cp:coreProperties>
</file>